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ショートカット\●第48回ジュニアダブルス大会\"/>
    </mc:Choice>
  </mc:AlternateContent>
  <bookViews>
    <workbookView xWindow="0" yWindow="0" windowWidth="19425" windowHeight="11910" firstSheet="1" activeTab="1"/>
  </bookViews>
  <sheets>
    <sheet name="データ" sheetId="1" state="hidden" r:id="rId1"/>
    <sheet name="申込情報" sheetId="8" r:id="rId2"/>
    <sheet name="男子" sheetId="42" r:id="rId3"/>
    <sheet name="女子" sheetId="43" r:id="rId4"/>
    <sheet name="記入例" sheetId="44" r:id="rId5"/>
  </sheets>
  <definedNames>
    <definedName name="ERRふりがな１">データ!$B$36</definedName>
    <definedName name="ERRふりがな２">データ!$B$37</definedName>
    <definedName name="ERR学年１">データ!$B$38</definedName>
    <definedName name="ERR学年２">データ!$B$39</definedName>
    <definedName name="ERR種目">データ!$B$43</definedName>
    <definedName name="ERR選手１">データ!$B$34</definedName>
    <definedName name="ERR選手２">データ!$B$35</definedName>
    <definedName name="ERR入力ふりがな１">データ!$B$32</definedName>
    <definedName name="ERR入力ふりがな２">データ!$B$33</definedName>
    <definedName name="ERR入力選手１">データ!$B$30</definedName>
    <definedName name="ERR入力選手２">データ!$B$31</definedName>
    <definedName name="ERR必須入力">データ!$B$29</definedName>
    <definedName name="Open">データ!$B$42</definedName>
    <definedName name="WARペア募集">データ!$B$41</definedName>
    <definedName name="WAR学年">データ!$B$40</definedName>
    <definedName name="オープン参加">データ!$B$14:$B$15</definedName>
    <definedName name="チーム種別">データ!$B$18:$B$24</definedName>
    <definedName name="学年">データ!$B$11:$B$12</definedName>
    <definedName name="区切文字">データ!$B$26:$B$27</definedName>
    <definedName name="種目">データ!$B$2:$B$5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M46" i="43" l="1"/>
  <c r="AO46" i="43" s="1" a="1"/>
  <c r="AO46" i="43" s="1"/>
  <c r="AL46" i="43"/>
  <c r="AN46" i="43" s="1" a="1"/>
  <c r="AN46" i="43" s="1"/>
  <c r="AG46" i="43" s="1"/>
  <c r="AJ46" i="43"/>
  <c r="AI46" i="43"/>
  <c r="AD46" i="43"/>
  <c r="AF46" i="43" s="1" a="1"/>
  <c r="AF46" i="43" s="1"/>
  <c r="Y46" i="43" s="1"/>
  <c r="AC46" i="43"/>
  <c r="AA46" i="43"/>
  <c r="T46" i="43" s="1"/>
  <c r="W46" i="43"/>
  <c r="V46" i="43"/>
  <c r="Z46" i="43" s="1"/>
  <c r="P46" i="43"/>
  <c r="N46" i="43"/>
  <c r="C46" i="43"/>
  <c r="AM45" i="43"/>
  <c r="AL45" i="43"/>
  <c r="AN45" i="43" s="1" a="1"/>
  <c r="AN45" i="43" s="1"/>
  <c r="AG45" i="43" s="1"/>
  <c r="AJ45" i="43"/>
  <c r="AD45" i="43"/>
  <c r="AF45" i="43" s="1" a="1"/>
  <c r="AF45" i="43" s="1"/>
  <c r="AC45" i="43"/>
  <c r="AE45" i="43" s="1" a="1"/>
  <c r="AE45" i="43" s="1"/>
  <c r="AA45" i="43"/>
  <c r="T45" i="43" s="1"/>
  <c r="W45" i="43"/>
  <c r="V45" i="43"/>
  <c r="AI45" i="43" s="1"/>
  <c r="P45" i="43"/>
  <c r="N45" i="43"/>
  <c r="C45" i="43"/>
  <c r="AM44" i="43"/>
  <c r="AO44" i="43" s="1" a="1"/>
  <c r="AO44" i="43" s="1"/>
  <c r="AL44" i="43"/>
  <c r="AN44" i="43" s="1" a="1"/>
  <c r="AN44" i="43" s="1"/>
  <c r="AJ44" i="43"/>
  <c r="AE44" i="43" a="1"/>
  <c r="AE44" i="43" s="1"/>
  <c r="AD44" i="43"/>
  <c r="AF44" i="43" s="1" a="1"/>
  <c r="AF44" i="43" s="1"/>
  <c r="AC44" i="43"/>
  <c r="AA44" i="43"/>
  <c r="T44" i="43" s="1"/>
  <c r="V44" i="43"/>
  <c r="C44" i="43" s="1"/>
  <c r="AO43" i="43"/>
  <c r="AO43" i="43" a="1"/>
  <c r="AM43" i="43"/>
  <c r="AL43" i="43"/>
  <c r="AN43" i="43" s="1" a="1"/>
  <c r="AN43" i="43" s="1"/>
  <c r="AG43" i="43" s="1"/>
  <c r="AJ43" i="43"/>
  <c r="AH43" i="43"/>
  <c r="AD43" i="43"/>
  <c r="AC43" i="43"/>
  <c r="AE43" i="43" s="1" a="1"/>
  <c r="AE43" i="43" s="1"/>
  <c r="X43" i="43" s="1"/>
  <c r="AA43" i="43"/>
  <c r="V43" i="43"/>
  <c r="W43" i="43" s="1"/>
  <c r="C43" i="43"/>
  <c r="AN42" i="43" a="1"/>
  <c r="AN42" i="43" s="1"/>
  <c r="AM42" i="43"/>
  <c r="AO42" i="43" s="1" a="1"/>
  <c r="AO42" i="43" s="1"/>
  <c r="AH42" i="43" s="1"/>
  <c r="AL42" i="43"/>
  <c r="AJ42" i="43"/>
  <c r="AD42" i="43"/>
  <c r="AF42" i="43" s="1" a="1"/>
  <c r="AF42" i="43" s="1"/>
  <c r="AC42" i="43"/>
  <c r="AE42" i="43" s="1" a="1"/>
  <c r="AE42" i="43" s="1"/>
  <c r="AA42" i="43"/>
  <c r="V42" i="43"/>
  <c r="W42" i="43" s="1"/>
  <c r="P42" i="43"/>
  <c r="N42" i="43" s="1"/>
  <c r="AM41" i="43"/>
  <c r="AO41" i="43" s="1" a="1"/>
  <c r="AO41" i="43" s="1"/>
  <c r="AL41" i="43"/>
  <c r="AN41" i="43" s="1" a="1"/>
  <c r="AN41" i="43" s="1"/>
  <c r="AJ41" i="43"/>
  <c r="AD41" i="43"/>
  <c r="AF41" i="43" s="1" a="1"/>
  <c r="AF41" i="43" s="1"/>
  <c r="AC41" i="43"/>
  <c r="AE41" i="43" s="1" a="1"/>
  <c r="AE41" i="43" s="1"/>
  <c r="AA41" i="43"/>
  <c r="V41" i="43"/>
  <c r="T41" i="43"/>
  <c r="P41" i="43"/>
  <c r="N41" i="43" s="1"/>
  <c r="AO40" i="43" a="1"/>
  <c r="AO40" i="43" s="1"/>
  <c r="AH40" i="43" s="1"/>
  <c r="AM40" i="43"/>
  <c r="AL40" i="43"/>
  <c r="AN40" i="43" s="1" a="1"/>
  <c r="AN40" i="43" s="1"/>
  <c r="AJ40" i="43"/>
  <c r="AF40" i="43" a="1"/>
  <c r="AF40" i="43" s="1"/>
  <c r="AD40" i="43"/>
  <c r="AC40" i="43"/>
  <c r="AE40" i="43" s="1" a="1"/>
  <c r="AE40" i="43" s="1"/>
  <c r="AA40" i="43"/>
  <c r="T40" i="43" s="1"/>
  <c r="V40" i="43"/>
  <c r="Z40" i="43" s="1"/>
  <c r="Q40" i="43"/>
  <c r="AM39" i="43"/>
  <c r="AO39" i="43" s="1" a="1"/>
  <c r="AO39" i="43" s="1"/>
  <c r="AL39" i="43"/>
  <c r="AN39" i="43" s="1" a="1"/>
  <c r="AN39" i="43" s="1"/>
  <c r="AJ39" i="43"/>
  <c r="AD39" i="43"/>
  <c r="AF39" i="43" s="1" a="1"/>
  <c r="AF39" i="43" s="1"/>
  <c r="Y39" i="43" s="1"/>
  <c r="AC39" i="43"/>
  <c r="AE39" i="43" s="1" a="1"/>
  <c r="AE39" i="43" s="1"/>
  <c r="AA39" i="43"/>
  <c r="T39" i="43" s="1"/>
  <c r="V39" i="43"/>
  <c r="X39" i="43" s="1"/>
  <c r="Q39" i="43"/>
  <c r="AN38" i="43" a="1"/>
  <c r="AN38" i="43" s="1"/>
  <c r="AG38" i="43" s="1"/>
  <c r="AM38" i="43"/>
  <c r="AO38" i="43" s="1" a="1"/>
  <c r="AO38" i="43" s="1"/>
  <c r="AL38" i="43"/>
  <c r="AJ38" i="43"/>
  <c r="T38" i="43" s="1"/>
  <c r="AF38" i="43" a="1"/>
  <c r="AF38" i="43" s="1"/>
  <c r="Y38" i="43" s="1"/>
  <c r="AD38" i="43"/>
  <c r="AC38" i="43"/>
  <c r="AE38" i="43" s="1" a="1"/>
  <c r="AE38" i="43" s="1"/>
  <c r="X38" i="43" s="1"/>
  <c r="AA38" i="43"/>
  <c r="Z38" i="43"/>
  <c r="V38" i="43"/>
  <c r="C38" i="43" s="1"/>
  <c r="Q38" i="43"/>
  <c r="AN37" i="43" a="1"/>
  <c r="AN37" i="43" s="1"/>
  <c r="AG37" i="43" s="1"/>
  <c r="AM37" i="43"/>
  <c r="AO37" i="43" s="1" a="1"/>
  <c r="AO37" i="43" s="1"/>
  <c r="AH37" i="43" s="1"/>
  <c r="AL37" i="43"/>
  <c r="AJ37" i="43"/>
  <c r="AI37" i="43"/>
  <c r="AD37" i="43"/>
  <c r="AF37" i="43" s="1" a="1"/>
  <c r="AF37" i="43" s="1"/>
  <c r="AC37" i="43"/>
  <c r="AE37" i="43" s="1" a="1"/>
  <c r="AE37" i="43" s="1"/>
  <c r="AA37" i="43"/>
  <c r="T37" i="43" s="1"/>
  <c r="Z37" i="43"/>
  <c r="W37" i="43"/>
  <c r="V37" i="43"/>
  <c r="C37" i="43" s="1"/>
  <c r="Q37" i="43"/>
  <c r="P37" i="43"/>
  <c r="N37" i="43"/>
  <c r="AN36" i="43" a="1"/>
  <c r="AN36" i="43" s="1"/>
  <c r="AM36" i="43"/>
  <c r="AO36" i="43" s="1" a="1"/>
  <c r="AO36" i="43" s="1"/>
  <c r="AL36" i="43"/>
  <c r="AJ36" i="43"/>
  <c r="AE36" i="43" a="1"/>
  <c r="AE36" i="43" s="1"/>
  <c r="X36" i="43" s="1"/>
  <c r="AD36" i="43"/>
  <c r="AF36" i="43" s="1" a="1"/>
  <c r="AF36" i="43" s="1"/>
  <c r="AC36" i="43"/>
  <c r="AA36" i="43"/>
  <c r="T36" i="43" s="1"/>
  <c r="V36" i="43"/>
  <c r="AO35" i="43"/>
  <c r="AO35" i="43" a="1"/>
  <c r="AM35" i="43"/>
  <c r="AL35" i="43"/>
  <c r="AN35" i="43" s="1" a="1"/>
  <c r="AN35" i="43" s="1"/>
  <c r="AG35" i="43" s="1"/>
  <c r="AJ35" i="43"/>
  <c r="AH35" i="43"/>
  <c r="AD35" i="43"/>
  <c r="AF35" i="43" s="1" a="1"/>
  <c r="AF35" i="43" s="1"/>
  <c r="Y35" i="43" s="1"/>
  <c r="AC35" i="43"/>
  <c r="AE35" i="43" s="1" a="1"/>
  <c r="AE35" i="43" s="1"/>
  <c r="X35" i="43" s="1"/>
  <c r="AA35" i="43"/>
  <c r="T35" i="43" s="1"/>
  <c r="V35" i="43"/>
  <c r="AI35" i="43" s="1"/>
  <c r="AM34" i="43"/>
  <c r="AO34" i="43" s="1" a="1"/>
  <c r="AO34" i="43" s="1"/>
  <c r="AH34" i="43" s="1"/>
  <c r="AL34" i="43"/>
  <c r="AN34" i="43" s="1" a="1"/>
  <c r="AN34" i="43" s="1"/>
  <c r="AJ34" i="43"/>
  <c r="AI34" i="43"/>
  <c r="AF34" i="43" a="1"/>
  <c r="AF34" i="43" s="1"/>
  <c r="AD34" i="43"/>
  <c r="AC34" i="43"/>
  <c r="AE34" i="43" s="1" a="1"/>
  <c r="AE34" i="43" s="1"/>
  <c r="AA34" i="43"/>
  <c r="T34" i="43" s="1"/>
  <c r="V34" i="43"/>
  <c r="Z34" i="43" s="1"/>
  <c r="Q34" i="43"/>
  <c r="AM33" i="43"/>
  <c r="AO33" i="43" s="1" a="1"/>
  <c r="AO33" i="43" s="1"/>
  <c r="AL33" i="43"/>
  <c r="AN33" i="43" s="1" a="1"/>
  <c r="AN33" i="43" s="1"/>
  <c r="AJ33" i="43"/>
  <c r="AE33" i="43" a="1"/>
  <c r="AE33" i="43" s="1"/>
  <c r="AD33" i="43"/>
  <c r="AF33" i="43" s="1" a="1"/>
  <c r="AF33" i="43" s="1"/>
  <c r="AC33" i="43"/>
  <c r="AA33" i="43"/>
  <c r="T33" i="43" s="1"/>
  <c r="V33" i="43"/>
  <c r="Z33" i="43" s="1"/>
  <c r="AO32" i="43" a="1"/>
  <c r="AO32" i="43" s="1"/>
  <c r="AM32" i="43"/>
  <c r="AL32" i="43"/>
  <c r="AN32" i="43" s="1" a="1"/>
  <c r="AN32" i="43" s="1"/>
  <c r="AJ32" i="43"/>
  <c r="AD32" i="43"/>
  <c r="AF32" i="43" s="1" a="1"/>
  <c r="AF32" i="43" s="1"/>
  <c r="AC32" i="43"/>
  <c r="AE32" i="43" s="1" a="1"/>
  <c r="AE32" i="43" s="1"/>
  <c r="AA32" i="43"/>
  <c r="V32" i="43"/>
  <c r="AI32" i="43" s="1"/>
  <c r="AM31" i="43"/>
  <c r="AO31" i="43" s="1" a="1"/>
  <c r="AO31" i="43" s="1"/>
  <c r="AL31" i="43"/>
  <c r="AN31" i="43" s="1" a="1"/>
  <c r="AN31" i="43" s="1"/>
  <c r="AJ31" i="43"/>
  <c r="AD31" i="43"/>
  <c r="AF31" i="43" s="1" a="1"/>
  <c r="AF31" i="43" s="1"/>
  <c r="AC31" i="43"/>
  <c r="AE31" i="43" s="1" a="1"/>
  <c r="AE31" i="43" s="1"/>
  <c r="AA31" i="43"/>
  <c r="T31" i="43" s="1"/>
  <c r="V31" i="43"/>
  <c r="Z31" i="43" s="1"/>
  <c r="C47" i="43"/>
  <c r="P47" i="43"/>
  <c r="N47" i="43" s="1"/>
  <c r="V47" i="43"/>
  <c r="Q47" i="43" s="1"/>
  <c r="W47" i="43"/>
  <c r="AA47" i="43"/>
  <c r="AC47" i="43"/>
  <c r="AE47" i="43" s="1" a="1"/>
  <c r="AE47" i="43" s="1"/>
  <c r="X47" i="43" s="1"/>
  <c r="AD47" i="43"/>
  <c r="AF47" i="43" a="1"/>
  <c r="AF47" i="43"/>
  <c r="Y47" i="43" s="1"/>
  <c r="AI47" i="43"/>
  <c r="AJ47" i="43"/>
  <c r="T47" i="43" s="1"/>
  <c r="AL47" i="43"/>
  <c r="AM47" i="43"/>
  <c r="AO47" i="43" a="1"/>
  <c r="AO47" i="43" s="1"/>
  <c r="AM45" i="42"/>
  <c r="AO45" i="42" s="1" a="1"/>
  <c r="AO45" i="42" s="1"/>
  <c r="AL45" i="42"/>
  <c r="AN45" i="42" s="1" a="1"/>
  <c r="AN45" i="42" s="1"/>
  <c r="AJ45" i="42"/>
  <c r="AD45" i="42"/>
  <c r="AF45" i="42" s="1" a="1"/>
  <c r="AF45" i="42" s="1"/>
  <c r="AC45" i="42"/>
  <c r="AE45" i="42" s="1" a="1"/>
  <c r="AE45" i="42" s="1"/>
  <c r="AA45" i="42"/>
  <c r="T45" i="42" s="1"/>
  <c r="V45" i="42"/>
  <c r="Z45" i="42" s="1"/>
  <c r="AM44" i="42"/>
  <c r="AL44" i="42"/>
  <c r="AN44" i="42" s="1" a="1"/>
  <c r="AN44" i="42" s="1"/>
  <c r="AG44" i="42" s="1"/>
  <c r="AJ44" i="42"/>
  <c r="AI44" i="42"/>
  <c r="AD44" i="42"/>
  <c r="AF44" i="42" s="1" a="1"/>
  <c r="AF44" i="42" s="1"/>
  <c r="AC44" i="42"/>
  <c r="AE44" i="42" s="1" a="1"/>
  <c r="AE44" i="42" s="1"/>
  <c r="X44" i="42" s="1"/>
  <c r="AA44" i="42"/>
  <c r="T44" i="42" s="1"/>
  <c r="Z44" i="42"/>
  <c r="W44" i="42"/>
  <c r="V44" i="42"/>
  <c r="Q44" i="42"/>
  <c r="P44" i="42"/>
  <c r="N44" i="42"/>
  <c r="C44" i="42"/>
  <c r="AM43" i="42"/>
  <c r="AO43" i="42" s="1" a="1"/>
  <c r="AO43" i="42" s="1"/>
  <c r="AL43" i="42"/>
  <c r="AN43" i="42" s="1" a="1"/>
  <c r="AN43" i="42" s="1"/>
  <c r="AJ43" i="42"/>
  <c r="AD43" i="42"/>
  <c r="AF43" i="42" s="1" a="1"/>
  <c r="AF43" i="42" s="1"/>
  <c r="AC43" i="42"/>
  <c r="AE43" i="42" s="1" a="1"/>
  <c r="AE43" i="42" s="1"/>
  <c r="AA43" i="42"/>
  <c r="T43" i="42" s="1"/>
  <c r="V43" i="42"/>
  <c r="AN42" i="42" a="1"/>
  <c r="AN42" i="42" s="1"/>
  <c r="AM42" i="42"/>
  <c r="AO42" i="42" s="1" a="1"/>
  <c r="AO42" i="42" s="1"/>
  <c r="AL42" i="42"/>
  <c r="AJ42" i="42"/>
  <c r="AD42" i="42"/>
  <c r="AC42" i="42"/>
  <c r="AE42" i="42" s="1" a="1"/>
  <c r="AE42" i="42" s="1"/>
  <c r="X42" i="42" s="1"/>
  <c r="AA42" i="42"/>
  <c r="T42" i="42" s="1"/>
  <c r="V42" i="42"/>
  <c r="AI42" i="42" s="1"/>
  <c r="C42" i="42"/>
  <c r="AN41" i="42" a="1"/>
  <c r="AN41" i="42" s="1"/>
  <c r="AG41" i="42" s="1"/>
  <c r="AM41" i="42"/>
  <c r="AO41" i="42" s="1" a="1"/>
  <c r="AO41" i="42" s="1"/>
  <c r="AL41" i="42"/>
  <c r="AJ41" i="42"/>
  <c r="AE41" i="42" a="1"/>
  <c r="AE41" i="42" s="1"/>
  <c r="AD41" i="42"/>
  <c r="AF41" i="42" s="1" a="1"/>
  <c r="AF41" i="42" s="1"/>
  <c r="AC41" i="42"/>
  <c r="AA41" i="42"/>
  <c r="V41" i="42"/>
  <c r="W41" i="42" s="1"/>
  <c r="Q41" i="42"/>
  <c r="AM40" i="42"/>
  <c r="AO40" i="42" s="1" a="1"/>
  <c r="AO40" i="42" s="1"/>
  <c r="AL40" i="42"/>
  <c r="AN40" i="42" s="1" a="1"/>
  <c r="AN40" i="42" s="1"/>
  <c r="AJ40" i="42"/>
  <c r="AI40" i="42"/>
  <c r="AE40" i="42" a="1"/>
  <c r="AE40" i="42" s="1"/>
  <c r="AD40" i="42"/>
  <c r="AF40" i="42" s="1" a="1"/>
  <c r="AF40" i="42" s="1"/>
  <c r="Y40" i="42" s="1"/>
  <c r="AC40" i="42"/>
  <c r="AA40" i="42"/>
  <c r="T40" i="42" s="1"/>
  <c r="V40" i="42"/>
  <c r="Q40" i="42" s="1"/>
  <c r="AO39" i="42" a="1"/>
  <c r="AO39" i="42" s="1"/>
  <c r="AN39" i="42" a="1"/>
  <c r="AN39" i="42" s="1"/>
  <c r="AG39" i="42" s="1"/>
  <c r="AM39" i="42"/>
  <c r="AL39" i="42"/>
  <c r="AJ39" i="42"/>
  <c r="AE39" i="42" a="1"/>
  <c r="AE39" i="42" s="1"/>
  <c r="X39" i="42" s="1"/>
  <c r="AD39" i="42"/>
  <c r="AF39" i="42" s="1" a="1"/>
  <c r="AF39" i="42" s="1"/>
  <c r="Y39" i="42" s="1"/>
  <c r="AC39" i="42"/>
  <c r="AA39" i="42"/>
  <c r="W39" i="42"/>
  <c r="V39" i="42"/>
  <c r="Z39" i="42" s="1"/>
  <c r="AM38" i="42"/>
  <c r="AO38" i="42" s="1" a="1"/>
  <c r="AO38" i="42" s="1"/>
  <c r="AH38" i="42" s="1"/>
  <c r="AL38" i="42"/>
  <c r="AN38" i="42" s="1" a="1"/>
  <c r="AN38" i="42" s="1"/>
  <c r="AJ38" i="42"/>
  <c r="AI38" i="42"/>
  <c r="AD38" i="42"/>
  <c r="AF38" i="42" s="1" a="1"/>
  <c r="AF38" i="42" s="1"/>
  <c r="AC38" i="42"/>
  <c r="AE38" i="42" s="1" a="1"/>
  <c r="AE38" i="42" s="1"/>
  <c r="AA38" i="42"/>
  <c r="T38" i="42" s="1"/>
  <c r="Z38" i="42"/>
  <c r="V38" i="42"/>
  <c r="W38" i="42" s="1"/>
  <c r="AM37" i="42"/>
  <c r="AO37" i="42" s="1" a="1"/>
  <c r="AO37" i="42" s="1"/>
  <c r="AL37" i="42"/>
  <c r="AN37" i="42" s="1" a="1"/>
  <c r="AN37" i="42" s="1"/>
  <c r="AG37" i="42" s="1"/>
  <c r="AJ37" i="42"/>
  <c r="AE37" i="42" a="1"/>
  <c r="AE37" i="42" s="1"/>
  <c r="X37" i="42" s="1"/>
  <c r="AD37" i="42"/>
  <c r="AF37" i="42" s="1" a="1"/>
  <c r="AF37" i="42" s="1"/>
  <c r="Y37" i="42" s="1"/>
  <c r="AC37" i="42"/>
  <c r="AA37" i="42"/>
  <c r="W37" i="42"/>
  <c r="V37" i="42"/>
  <c r="Z37" i="42" s="1"/>
  <c r="T37" i="42"/>
  <c r="AO36" i="42" a="1"/>
  <c r="AO36" i="42" s="1"/>
  <c r="AH36" i="42" s="1"/>
  <c r="AN36" i="42" a="1"/>
  <c r="AN36" i="42" s="1"/>
  <c r="AG36" i="42" s="1"/>
  <c r="AM36" i="42"/>
  <c r="AL36" i="42"/>
  <c r="AJ36" i="42"/>
  <c r="T36" i="42" s="1"/>
  <c r="AD36" i="42"/>
  <c r="AF36" i="42" s="1" a="1"/>
  <c r="AF36" i="42" s="1"/>
  <c r="Y36" i="42" s="1"/>
  <c r="AC36" i="42"/>
  <c r="AE36" i="42" s="1" a="1"/>
  <c r="AE36" i="42" s="1"/>
  <c r="X36" i="42" s="1"/>
  <c r="AA36" i="42"/>
  <c r="V36" i="42"/>
  <c r="Z36" i="42" s="1"/>
  <c r="C36" i="42"/>
  <c r="AO35" i="42" a="1"/>
  <c r="AO35" i="42" s="1"/>
  <c r="AH35" i="42" s="1"/>
  <c r="AM35" i="42"/>
  <c r="AL35" i="42"/>
  <c r="AN35" i="42" s="1" a="1"/>
  <c r="AN35" i="42" s="1"/>
  <c r="AJ35" i="42"/>
  <c r="T35" i="42" s="1"/>
  <c r="AE35" i="42" a="1"/>
  <c r="AE35" i="42" s="1"/>
  <c r="AD35" i="42"/>
  <c r="AF35" i="42" s="1" a="1"/>
  <c r="AF35" i="42" s="1"/>
  <c r="AC35" i="42"/>
  <c r="AA35" i="42"/>
  <c r="V35" i="42"/>
  <c r="P35" i="42"/>
  <c r="N35" i="42" s="1"/>
  <c r="AO34" i="42" a="1"/>
  <c r="AO34" i="42" s="1"/>
  <c r="AM34" i="42"/>
  <c r="AL34" i="42"/>
  <c r="AN34" i="42" s="1" a="1"/>
  <c r="AN34" i="42" s="1"/>
  <c r="AJ34" i="42"/>
  <c r="AF34" i="42" a="1"/>
  <c r="AF34" i="42" s="1"/>
  <c r="AE34" i="42" a="1"/>
  <c r="AE34" i="42" s="1"/>
  <c r="AD34" i="42"/>
  <c r="AC34" i="42"/>
  <c r="AA34" i="42"/>
  <c r="T34" i="42" s="1"/>
  <c r="V34" i="42"/>
  <c r="AI34" i="42" s="1"/>
  <c r="C34" i="42"/>
  <c r="AM33" i="42"/>
  <c r="AO33" i="42" s="1" a="1"/>
  <c r="AO33" i="42" s="1"/>
  <c r="AL33" i="42"/>
  <c r="AN33" i="42" s="1" a="1"/>
  <c r="AN33" i="42" s="1"/>
  <c r="AJ33" i="42"/>
  <c r="AD33" i="42"/>
  <c r="AF33" i="42" s="1" a="1"/>
  <c r="AF33" i="42" s="1"/>
  <c r="AC33" i="42"/>
  <c r="AE33" i="42" s="1" a="1"/>
  <c r="AE33" i="42" s="1"/>
  <c r="AA33" i="42"/>
  <c r="V33" i="42"/>
  <c r="Z33" i="42" s="1"/>
  <c r="AM32" i="42"/>
  <c r="AO32" i="42" s="1" a="1"/>
  <c r="AO32" i="42" s="1"/>
  <c r="AL32" i="42"/>
  <c r="AN32" i="42" s="1" a="1"/>
  <c r="AN32" i="42" s="1"/>
  <c r="AJ32" i="42"/>
  <c r="AD32" i="42"/>
  <c r="AF32" i="42" s="1" a="1"/>
  <c r="AF32" i="42" s="1"/>
  <c r="AC32" i="42"/>
  <c r="AE32" i="42" s="1" a="1"/>
  <c r="AE32" i="42" s="1"/>
  <c r="AA32" i="42"/>
  <c r="V32" i="42"/>
  <c r="Z32" i="42" s="1"/>
  <c r="AO31" i="42" a="1"/>
  <c r="AO31" i="42" s="1"/>
  <c r="AM31" i="42"/>
  <c r="AL31" i="42"/>
  <c r="AN31" i="42" s="1" a="1"/>
  <c r="AN31" i="42" s="1"/>
  <c r="AJ31" i="42"/>
  <c r="AF31" i="42" a="1"/>
  <c r="AF31" i="42" s="1"/>
  <c r="AD31" i="42"/>
  <c r="AC31" i="42"/>
  <c r="AE31" i="42" s="1" a="1"/>
  <c r="AE31" i="42" s="1"/>
  <c r="AA31" i="42"/>
  <c r="T31" i="42" s="1"/>
  <c r="V31" i="42"/>
  <c r="AI31" i="42" s="1"/>
  <c r="C31" i="42"/>
  <c r="AM30" i="42"/>
  <c r="AO30" i="42" s="1" a="1"/>
  <c r="AO30" i="42" s="1"/>
  <c r="AL30" i="42"/>
  <c r="AN30" i="42" s="1" a="1"/>
  <c r="AN30" i="42" s="1"/>
  <c r="AJ30" i="42"/>
  <c r="AD30" i="42"/>
  <c r="AF30" i="42" s="1" a="1"/>
  <c r="AF30" i="42" s="1"/>
  <c r="AC30" i="42"/>
  <c r="AE30" i="42" s="1" a="1"/>
  <c r="AE30" i="42" s="1"/>
  <c r="AA30" i="42"/>
  <c r="T30" i="42" s="1"/>
  <c r="V30" i="42"/>
  <c r="Z30" i="42" s="1"/>
  <c r="AO32" i="44"/>
  <c r="AO32" i="44" a="1"/>
  <c r="AN32" i="44" a="1"/>
  <c r="AN32" i="44" s="1"/>
  <c r="AG32" i="44" s="1"/>
  <c r="AM32" i="44"/>
  <c r="AL32" i="44"/>
  <c r="AJ32" i="44"/>
  <c r="AI32" i="44"/>
  <c r="AH32" i="44"/>
  <c r="AF32" i="44"/>
  <c r="AF32" i="44" a="1"/>
  <c r="AE32" i="44"/>
  <c r="AE32" i="44" a="1"/>
  <c r="AD32" i="44"/>
  <c r="AC32" i="44"/>
  <c r="AA32" i="44"/>
  <c r="Z32" i="44"/>
  <c r="Y32" i="44"/>
  <c r="X32" i="44"/>
  <c r="W32" i="44"/>
  <c r="V32" i="44"/>
  <c r="T32" i="44"/>
  <c r="Q32" i="44"/>
  <c r="P32" i="44"/>
  <c r="N32" i="44" s="1"/>
  <c r="C32" i="44"/>
  <c r="AO31" i="44"/>
  <c r="AO31" i="44" a="1"/>
  <c r="AN31" i="44"/>
  <c r="AN31" i="44" a="1"/>
  <c r="AM31" i="44"/>
  <c r="AL31" i="44"/>
  <c r="AJ31" i="44"/>
  <c r="AI31" i="44"/>
  <c r="AH31" i="44"/>
  <c r="AG31" i="44"/>
  <c r="AF31" i="44"/>
  <c r="AF31" i="44" a="1"/>
  <c r="AE31" i="44" a="1"/>
  <c r="AE31" i="44" s="1"/>
  <c r="X31" i="44" s="1"/>
  <c r="AD31" i="44"/>
  <c r="AC31" i="44"/>
  <c r="AA31" i="44"/>
  <c r="Z31" i="44"/>
  <c r="Y31" i="44"/>
  <c r="W31" i="44"/>
  <c r="V31" i="44"/>
  <c r="T31" i="44"/>
  <c r="Q31" i="44"/>
  <c r="P31" i="44"/>
  <c r="N31" i="44"/>
  <c r="C31" i="44"/>
  <c r="AO30" i="44"/>
  <c r="AO30" i="44" a="1"/>
  <c r="AN30" i="44"/>
  <c r="AN30" i="44" a="1"/>
  <c r="AM30" i="44"/>
  <c r="AL30" i="44"/>
  <c r="AJ30" i="44"/>
  <c r="AI30" i="44"/>
  <c r="AH30" i="44"/>
  <c r="AG30" i="44"/>
  <c r="AF30" i="44"/>
  <c r="AF30" i="44" a="1"/>
  <c r="AE30" i="44" a="1"/>
  <c r="AE30" i="44" s="1"/>
  <c r="X30" i="44" s="1"/>
  <c r="AD30" i="44"/>
  <c r="AC30" i="44"/>
  <c r="AA30" i="44"/>
  <c r="Z30" i="44"/>
  <c r="Y30" i="44"/>
  <c r="W30" i="44"/>
  <c r="V30" i="44"/>
  <c r="T30" i="44"/>
  <c r="Q30" i="44"/>
  <c r="P30" i="44"/>
  <c r="N30" i="44"/>
  <c r="C30" i="44"/>
  <c r="AO29" i="44"/>
  <c r="AH29" i="44" s="1"/>
  <c r="AO29" i="44" a="1"/>
  <c r="AN29" i="44" a="1"/>
  <c r="AN29" i="44" s="1"/>
  <c r="AG29" i="44" s="1"/>
  <c r="AM29" i="44"/>
  <c r="AL29" i="44"/>
  <c r="AJ29" i="44"/>
  <c r="AI29" i="44"/>
  <c r="AF29" i="44"/>
  <c r="AF29" i="44" a="1"/>
  <c r="AE29" i="44"/>
  <c r="AE29" i="44" a="1"/>
  <c r="AD29" i="44"/>
  <c r="AC29" i="44"/>
  <c r="AA29" i="44"/>
  <c r="Z29" i="44"/>
  <c r="Y29" i="44"/>
  <c r="X29" i="44"/>
  <c r="W29" i="44"/>
  <c r="V29" i="44"/>
  <c r="T29" i="44"/>
  <c r="Q29" i="44"/>
  <c r="P29" i="44"/>
  <c r="N29" i="44"/>
  <c r="C29" i="44"/>
  <c r="AO28" i="44"/>
  <c r="AO28" i="44" a="1"/>
  <c r="AN28" i="44" a="1"/>
  <c r="AN28" i="44" s="1"/>
  <c r="AG28" i="44" s="1"/>
  <c r="AM28" i="44"/>
  <c r="AL28" i="44"/>
  <c r="AJ28" i="44"/>
  <c r="AI28" i="44"/>
  <c r="AH28" i="44"/>
  <c r="AF28" i="44"/>
  <c r="AF28" i="44" a="1"/>
  <c r="AE28" i="44"/>
  <c r="AE28" i="44" a="1"/>
  <c r="AD28" i="44"/>
  <c r="AC28" i="44"/>
  <c r="AA28" i="44"/>
  <c r="Z28" i="44"/>
  <c r="Y28" i="44"/>
  <c r="X28" i="44"/>
  <c r="W28" i="44"/>
  <c r="V28" i="44"/>
  <c r="T28" i="44"/>
  <c r="Q28" i="44"/>
  <c r="P28" i="44"/>
  <c r="N28" i="44" s="1"/>
  <c r="C28" i="44"/>
  <c r="AO27" i="44"/>
  <c r="AO27" i="44" a="1"/>
  <c r="AN27" i="44"/>
  <c r="AN27" i="44" a="1"/>
  <c r="AM27" i="44"/>
  <c r="AL27" i="44"/>
  <c r="AJ27" i="44"/>
  <c r="AI27" i="44"/>
  <c r="AH27" i="44"/>
  <c r="AG27" i="44"/>
  <c r="AF27" i="44"/>
  <c r="Y27" i="44" s="1"/>
  <c r="AF27" i="44" a="1"/>
  <c r="AE27" i="44" a="1"/>
  <c r="AE27" i="44" s="1"/>
  <c r="X27" i="44" s="1"/>
  <c r="AD27" i="44"/>
  <c r="AC27" i="44"/>
  <c r="AA27" i="44"/>
  <c r="Z27" i="44"/>
  <c r="W27" i="44"/>
  <c r="V27" i="44"/>
  <c r="T27" i="44"/>
  <c r="Q27" i="44"/>
  <c r="P27" i="44"/>
  <c r="N27" i="44" s="1"/>
  <c r="C27" i="44"/>
  <c r="AO26" i="44" a="1"/>
  <c r="AO26" i="44" s="1"/>
  <c r="AH26" i="44" s="1"/>
  <c r="AN26" i="44"/>
  <c r="AN26" i="44" a="1"/>
  <c r="AM26" i="44"/>
  <c r="AL26" i="44"/>
  <c r="AJ26" i="44"/>
  <c r="AI26" i="44"/>
  <c r="AG26" i="44"/>
  <c r="AF26" i="44"/>
  <c r="AF26" i="44" a="1"/>
  <c r="AE26" i="44" a="1"/>
  <c r="AE26" i="44" s="1"/>
  <c r="X26" i="44" s="1"/>
  <c r="AD26" i="44"/>
  <c r="AC26" i="44"/>
  <c r="AA26" i="44"/>
  <c r="Z26" i="44"/>
  <c r="Y26" i="44"/>
  <c r="W26" i="44"/>
  <c r="V26" i="44"/>
  <c r="T26" i="44"/>
  <c r="Q26" i="44"/>
  <c r="P26" i="44"/>
  <c r="N26" i="44" s="1"/>
  <c r="C26" i="44"/>
  <c r="AO25" i="44" a="1"/>
  <c r="AO25" i="44" s="1"/>
  <c r="AH25" i="44" s="1"/>
  <c r="AN25" i="44"/>
  <c r="AN25" i="44" a="1"/>
  <c r="AM25" i="44"/>
  <c r="AL25" i="44"/>
  <c r="AJ25" i="44"/>
  <c r="AI25" i="44"/>
  <c r="AG25" i="44"/>
  <c r="AF25" i="44"/>
  <c r="AF25" i="44" a="1"/>
  <c r="AE25" i="44"/>
  <c r="AE25" i="44" a="1"/>
  <c r="AD25" i="44"/>
  <c r="AC25" i="44"/>
  <c r="AA25" i="44"/>
  <c r="Z25" i="44"/>
  <c r="Y25" i="44"/>
  <c r="X25" i="44"/>
  <c r="W25" i="44"/>
  <c r="V25" i="44"/>
  <c r="T25" i="44"/>
  <c r="Q25" i="44"/>
  <c r="P25" i="44"/>
  <c r="N25" i="44"/>
  <c r="C25" i="44"/>
  <c r="AO24" i="44"/>
  <c r="AO24" i="44" a="1"/>
  <c r="AN24" i="44"/>
  <c r="AN24" i="44" a="1"/>
  <c r="AM24" i="44"/>
  <c r="AL24" i="44"/>
  <c r="AJ24" i="44"/>
  <c r="AI24" i="44"/>
  <c r="AH24" i="44"/>
  <c r="AG24" i="44"/>
  <c r="AF24" i="44" a="1"/>
  <c r="AF24" i="44" s="1"/>
  <c r="Y24" i="44" s="1"/>
  <c r="AE24" i="44"/>
  <c r="X24" i="44" s="1"/>
  <c r="AE24" i="44" a="1"/>
  <c r="AD24" i="44"/>
  <c r="AC24" i="44"/>
  <c r="AA24" i="44"/>
  <c r="Z24" i="44"/>
  <c r="W24" i="44"/>
  <c r="V24" i="44"/>
  <c r="T24" i="44"/>
  <c r="Q24" i="44"/>
  <c r="P24" i="44"/>
  <c r="N24" i="44"/>
  <c r="C24" i="44"/>
  <c r="AO23" i="44" a="1"/>
  <c r="AO23" i="44" s="1"/>
  <c r="AH23" i="44" s="1"/>
  <c r="AN23" i="44"/>
  <c r="AN23" i="44" a="1"/>
  <c r="AM23" i="44"/>
  <c r="AL23" i="44"/>
  <c r="AJ23" i="44"/>
  <c r="AI23" i="44"/>
  <c r="AG23" i="44"/>
  <c r="AF23" i="44" a="1"/>
  <c r="AF23" i="44" s="1"/>
  <c r="Y23" i="44" s="1"/>
  <c r="AE23" i="44"/>
  <c r="AE23" i="44" a="1"/>
  <c r="AD23" i="44"/>
  <c r="AC23" i="44"/>
  <c r="AA23" i="44"/>
  <c r="Z23" i="44"/>
  <c r="X23" i="44"/>
  <c r="W23" i="44"/>
  <c r="V23" i="44"/>
  <c r="T23" i="44"/>
  <c r="Q23" i="44"/>
  <c r="P23" i="44"/>
  <c r="N23" i="44" s="1"/>
  <c r="C23" i="44"/>
  <c r="AO22" i="44"/>
  <c r="AO22" i="44" a="1"/>
  <c r="AN22" i="44" a="1"/>
  <c r="AN22" i="44" s="1"/>
  <c r="AG22" i="44" s="1"/>
  <c r="AM22" i="44"/>
  <c r="AL22" i="44"/>
  <c r="AJ22" i="44"/>
  <c r="AI22" i="44"/>
  <c r="AH22" i="44"/>
  <c r="AF22" i="44"/>
  <c r="AF22" i="44" a="1"/>
  <c r="AE22" i="44"/>
  <c r="AE22" i="44" a="1"/>
  <c r="AD22" i="44"/>
  <c r="AC22" i="44"/>
  <c r="AA22" i="44"/>
  <c r="Z22" i="44"/>
  <c r="Y22" i="44"/>
  <c r="X22" i="44"/>
  <c r="W22" i="44"/>
  <c r="V22" i="44"/>
  <c r="T22" i="44"/>
  <c r="Q22" i="44"/>
  <c r="P22" i="44"/>
  <c r="N22" i="44"/>
  <c r="C22" i="44"/>
  <c r="AO21" i="44"/>
  <c r="AO21" i="44" a="1"/>
  <c r="AN21" i="44"/>
  <c r="AN21" i="44" a="1"/>
  <c r="AM21" i="44"/>
  <c r="AL21" i="44"/>
  <c r="AJ21" i="44"/>
  <c r="AI21" i="44"/>
  <c r="AH21" i="44"/>
  <c r="AG21" i="44"/>
  <c r="AF21" i="44" a="1"/>
  <c r="AF21" i="44" s="1"/>
  <c r="Y21" i="44" s="1"/>
  <c r="AE21" i="44"/>
  <c r="AE21" i="44" a="1"/>
  <c r="AD21" i="44"/>
  <c r="AC21" i="44"/>
  <c r="AA21" i="44"/>
  <c r="Z21" i="44"/>
  <c r="X21" i="44"/>
  <c r="W21" i="44"/>
  <c r="V21" i="44"/>
  <c r="T21" i="44"/>
  <c r="Q21" i="44"/>
  <c r="P21" i="44"/>
  <c r="N21" i="44"/>
  <c r="C21" i="44"/>
  <c r="AO20" i="44"/>
  <c r="AO20" i="44" a="1"/>
  <c r="AN20" i="44"/>
  <c r="AN20" i="44" a="1"/>
  <c r="AM20" i="44"/>
  <c r="AL20" i="44"/>
  <c r="AJ20" i="44"/>
  <c r="AI20" i="44"/>
  <c r="AH20" i="44"/>
  <c r="AG20" i="44"/>
  <c r="AF20" i="44"/>
  <c r="AF20" i="44" a="1"/>
  <c r="AE20" i="44" a="1"/>
  <c r="AE20" i="44" s="1"/>
  <c r="X20" i="44" s="1"/>
  <c r="AD20" i="44"/>
  <c r="AC20" i="44"/>
  <c r="AA20" i="44"/>
  <c r="Z20" i="44"/>
  <c r="Y20" i="44"/>
  <c r="W20" i="44"/>
  <c r="V20" i="44"/>
  <c r="T20" i="44"/>
  <c r="Q20" i="44"/>
  <c r="P20" i="44"/>
  <c r="N20" i="44"/>
  <c r="C20" i="44"/>
  <c r="AO19" i="44"/>
  <c r="AH19" i="44" s="1"/>
  <c r="AO19" i="44" a="1"/>
  <c r="AN19" i="44"/>
  <c r="AN19" i="44" a="1"/>
  <c r="AM19" i="44"/>
  <c r="AL19" i="44"/>
  <c r="AJ19" i="44"/>
  <c r="AI19" i="44"/>
  <c r="AG19" i="44"/>
  <c r="AF19" i="44"/>
  <c r="AF19" i="44" a="1"/>
  <c r="AE19" i="44"/>
  <c r="AE19" i="44" a="1"/>
  <c r="AD19" i="44"/>
  <c r="AC19" i="44"/>
  <c r="AA19" i="44"/>
  <c r="Z19" i="44"/>
  <c r="Y19" i="44"/>
  <c r="X19" i="44"/>
  <c r="W19" i="44"/>
  <c r="V19" i="44"/>
  <c r="T19" i="44"/>
  <c r="Q19" i="44"/>
  <c r="P19" i="44"/>
  <c r="N19" i="44"/>
  <c r="C19" i="44"/>
  <c r="AO18" i="44"/>
  <c r="AO18" i="44" a="1"/>
  <c r="AN18" i="44"/>
  <c r="AN18" i="44" a="1"/>
  <c r="AM18" i="44"/>
  <c r="AL18" i="44"/>
  <c r="AJ18" i="44"/>
  <c r="AI18" i="44"/>
  <c r="AH18" i="44"/>
  <c r="AG18" i="44"/>
  <c r="AF18" i="44"/>
  <c r="AF18" i="44" a="1"/>
  <c r="AE18" i="44"/>
  <c r="AE18" i="44" a="1"/>
  <c r="AD18" i="44"/>
  <c r="AC18" i="44"/>
  <c r="AA18" i="44"/>
  <c r="Z18" i="44"/>
  <c r="Y18" i="44"/>
  <c r="X18" i="44"/>
  <c r="W18" i="44"/>
  <c r="V18" i="44"/>
  <c r="T18" i="44"/>
  <c r="Q18" i="44"/>
  <c r="P18" i="44"/>
  <c r="N18" i="44"/>
  <c r="C18" i="44"/>
  <c r="AO17" i="44"/>
  <c r="AO17" i="44" a="1"/>
  <c r="AN17" i="44" a="1"/>
  <c r="AN17" i="44" s="1"/>
  <c r="AG17" i="44" s="1"/>
  <c r="AM17" i="44"/>
  <c r="AL17" i="44"/>
  <c r="AJ17" i="44"/>
  <c r="AI17" i="44"/>
  <c r="AH17" i="44"/>
  <c r="AF17" i="44"/>
  <c r="Y17" i="44" s="1"/>
  <c r="AF17" i="44" a="1"/>
  <c r="AE17" i="44"/>
  <c r="AE17" i="44" a="1"/>
  <c r="AD17" i="44"/>
  <c r="AC17" i="44"/>
  <c r="AA17" i="44"/>
  <c r="Z17" i="44"/>
  <c r="X17" i="44"/>
  <c r="W17" i="44"/>
  <c r="V17" i="44"/>
  <c r="T17" i="44"/>
  <c r="Q17" i="44"/>
  <c r="P17" i="44"/>
  <c r="N17" i="44"/>
  <c r="C17" i="44"/>
  <c r="AO16" i="44"/>
  <c r="AO16" i="44" a="1"/>
  <c r="AN16" i="44" a="1"/>
  <c r="AN16" i="44" s="1"/>
  <c r="AG16" i="44" s="1"/>
  <c r="AM16" i="44"/>
  <c r="AL16" i="44"/>
  <c r="AJ16" i="44"/>
  <c r="AI16" i="44"/>
  <c r="AH16" i="44"/>
  <c r="AF16" i="44"/>
  <c r="AF16" i="44" a="1"/>
  <c r="AE16" i="44"/>
  <c r="AE16" i="44" a="1"/>
  <c r="AD16" i="44"/>
  <c r="AC16" i="44"/>
  <c r="AA16" i="44"/>
  <c r="Z16" i="44"/>
  <c r="Y16" i="44"/>
  <c r="X16" i="44"/>
  <c r="W16" i="44"/>
  <c r="V16" i="44"/>
  <c r="T16" i="44"/>
  <c r="Q16" i="44"/>
  <c r="P16" i="44"/>
  <c r="N16" i="44" s="1"/>
  <c r="C16" i="44"/>
  <c r="AO15" i="44"/>
  <c r="AO15" i="44" a="1"/>
  <c r="AN15" i="44"/>
  <c r="AN15" i="44" a="1"/>
  <c r="AM15" i="44"/>
  <c r="AL15" i="44"/>
  <c r="AJ15" i="44"/>
  <c r="AI15" i="44"/>
  <c r="AH15" i="44"/>
  <c r="AG15" i="44"/>
  <c r="AF15" i="44"/>
  <c r="AF15" i="44" a="1"/>
  <c r="AE15" i="44" a="1"/>
  <c r="AE15" i="44" s="1"/>
  <c r="X15" i="44" s="1"/>
  <c r="AD15" i="44"/>
  <c r="AC15" i="44"/>
  <c r="AA15" i="44"/>
  <c r="Z15" i="44"/>
  <c r="Y15" i="44"/>
  <c r="W15" i="44"/>
  <c r="V15" i="44"/>
  <c r="T15" i="44"/>
  <c r="Q15" i="44"/>
  <c r="P15" i="44"/>
  <c r="N15" i="44"/>
  <c r="C15" i="44"/>
  <c r="AO14" i="44"/>
  <c r="AO14" i="44" a="1"/>
  <c r="AN14" i="44"/>
  <c r="AN14" i="44" a="1"/>
  <c r="AM14" i="44"/>
  <c r="AL14" i="44"/>
  <c r="AJ14" i="44"/>
  <c r="AI14" i="44"/>
  <c r="AH14" i="44"/>
  <c r="AG14" i="44"/>
  <c r="AF14" i="44"/>
  <c r="AF14" i="44" a="1"/>
  <c r="AE14" i="44" a="1"/>
  <c r="AE14" i="44" s="1"/>
  <c r="X14" i="44" s="1"/>
  <c r="AD14" i="44"/>
  <c r="AC14" i="44"/>
  <c r="AA14" i="44"/>
  <c r="Z14" i="44"/>
  <c r="Y14" i="44"/>
  <c r="W14" i="44"/>
  <c r="V14" i="44"/>
  <c r="T14" i="44"/>
  <c r="Q14" i="44"/>
  <c r="P14" i="44"/>
  <c r="N14" i="44"/>
  <c r="C14" i="44"/>
  <c r="AO13" i="44"/>
  <c r="AH13" i="44" s="1"/>
  <c r="AO13" i="44" a="1"/>
  <c r="AN13" i="44" a="1"/>
  <c r="AN13" i="44" s="1"/>
  <c r="AG13" i="44" s="1"/>
  <c r="AM13" i="44"/>
  <c r="AL13" i="44"/>
  <c r="AJ13" i="44"/>
  <c r="AI13" i="44"/>
  <c r="AF13" i="44"/>
  <c r="AF13" i="44" a="1"/>
  <c r="AE13" i="44"/>
  <c r="AE13" i="44" a="1"/>
  <c r="AD13" i="44"/>
  <c r="AC13" i="44"/>
  <c r="AA13" i="44"/>
  <c r="Z13" i="44"/>
  <c r="Y13" i="44"/>
  <c r="X13" i="44"/>
  <c r="W13" i="44"/>
  <c r="V13" i="44"/>
  <c r="T13" i="44"/>
  <c r="Q13" i="44"/>
  <c r="P13" i="44"/>
  <c r="N13" i="44"/>
  <c r="C13" i="44"/>
  <c r="AO12" i="44"/>
  <c r="AO12" i="44" a="1"/>
  <c r="AN12" i="44" a="1"/>
  <c r="AN12" i="44" s="1"/>
  <c r="AM12" i="44"/>
  <c r="AL12" i="44"/>
  <c r="AJ12" i="44"/>
  <c r="AI12" i="44"/>
  <c r="AH12" i="44"/>
  <c r="AF12" i="44" a="1"/>
  <c r="AF12" i="44" s="1"/>
  <c r="AD12" i="44"/>
  <c r="AC12" i="44"/>
  <c r="AE12" i="44" s="1" a="1"/>
  <c r="AE12" i="44" s="1"/>
  <c r="AA12" i="44"/>
  <c r="T12" i="44" s="1"/>
  <c r="Z12" i="44"/>
  <c r="V12" i="44"/>
  <c r="P12" i="44"/>
  <c r="N12" i="44" s="1"/>
  <c r="C12" i="44"/>
  <c r="AO11" i="44" a="1"/>
  <c r="AO11" i="44" s="1"/>
  <c r="AN11" i="44" a="1"/>
  <c r="AN11" i="44" s="1"/>
  <c r="AM11" i="44"/>
  <c r="AL11" i="44"/>
  <c r="AJ11" i="44"/>
  <c r="AF11" i="44" a="1"/>
  <c r="AF11" i="44" s="1"/>
  <c r="AD11" i="44"/>
  <c r="AC11" i="44"/>
  <c r="AE11" i="44" s="1" a="1"/>
  <c r="AE11" i="44" s="1"/>
  <c r="AA11" i="44"/>
  <c r="V11" i="44"/>
  <c r="Z11" i="44" s="1"/>
  <c r="AM10" i="44"/>
  <c r="AO10" i="44" s="1" a="1"/>
  <c r="AO10" i="44" s="1"/>
  <c r="AL10" i="44"/>
  <c r="AN10" i="44" s="1" a="1"/>
  <c r="AN10" i="44" s="1"/>
  <c r="AJ10" i="44"/>
  <c r="AF10" i="44" a="1"/>
  <c r="AF10" i="44" s="1"/>
  <c r="AD10" i="44"/>
  <c r="AC10" i="44"/>
  <c r="AE10" i="44" s="1" a="1"/>
  <c r="AE10" i="44" s="1"/>
  <c r="AA10" i="44"/>
  <c r="V10" i="44"/>
  <c r="Z10" i="44" s="1"/>
  <c r="AM9" i="44"/>
  <c r="AO9" i="44" s="1" a="1"/>
  <c r="AO9" i="44" s="1"/>
  <c r="AL9" i="44"/>
  <c r="AN9" i="44" s="1" a="1"/>
  <c r="AN9" i="44" s="1"/>
  <c r="AJ9" i="44"/>
  <c r="AF9" i="44" a="1"/>
  <c r="AF9" i="44" s="1"/>
  <c r="AE9" i="44" a="1"/>
  <c r="AE9" i="44" s="1"/>
  <c r="AD9" i="44"/>
  <c r="AC9" i="44"/>
  <c r="AA9" i="44"/>
  <c r="V9" i="44"/>
  <c r="AN8" i="44" a="1"/>
  <c r="AN8" i="44" s="1"/>
  <c r="AG8" i="44" s="1"/>
  <c r="AM8" i="44"/>
  <c r="AO8" i="44" s="1" a="1"/>
  <c r="AO8" i="44" s="1"/>
  <c r="AL8" i="44"/>
  <c r="AJ8" i="44"/>
  <c r="AF8" i="44" a="1"/>
  <c r="AF8" i="44" s="1"/>
  <c r="AD8" i="44"/>
  <c r="AC8" i="44"/>
  <c r="AE8" i="44" s="1" a="1"/>
  <c r="AE8" i="44" s="1"/>
  <c r="AA8" i="44"/>
  <c r="V8" i="44"/>
  <c r="W8" i="44" s="1"/>
  <c r="AO7" i="44" a="1"/>
  <c r="AO7" i="44" s="1"/>
  <c r="AN7" i="44" a="1"/>
  <c r="AN7" i="44" s="1"/>
  <c r="AM7" i="44"/>
  <c r="AL7" i="44"/>
  <c r="AJ7" i="44"/>
  <c r="T7" i="44" s="1"/>
  <c r="AF7" i="44" a="1"/>
  <c r="AF7" i="44" s="1"/>
  <c r="AE7" i="44" a="1"/>
  <c r="AE7" i="44" s="1"/>
  <c r="AD7" i="44"/>
  <c r="AC7" i="44"/>
  <c r="AA7" i="44"/>
  <c r="V7" i="44"/>
  <c r="AM6" i="44"/>
  <c r="AO6" i="44" s="1" a="1"/>
  <c r="AO6" i="44" s="1"/>
  <c r="AL6" i="44"/>
  <c r="AN6" i="44" s="1" a="1"/>
  <c r="AN6" i="44" s="1"/>
  <c r="AJ6" i="44"/>
  <c r="AE6" i="44" a="1"/>
  <c r="AE6" i="44" s="1"/>
  <c r="AD6" i="44"/>
  <c r="AC6" i="44"/>
  <c r="AA6" i="44"/>
  <c r="V6" i="44"/>
  <c r="Z6" i="44" s="1"/>
  <c r="AM5" i="44"/>
  <c r="AO5" i="44" s="1" a="1"/>
  <c r="AO5" i="44" s="1"/>
  <c r="AL5" i="44"/>
  <c r="AN5" i="44" s="1" a="1"/>
  <c r="AN5" i="44" s="1"/>
  <c r="AJ5" i="44"/>
  <c r="AD5" i="44"/>
  <c r="AF5" i="44" s="1" a="1"/>
  <c r="AF5" i="44" s="1"/>
  <c r="AC5" i="44"/>
  <c r="AE5" i="44" s="1" a="1"/>
  <c r="AE5" i="44" s="1"/>
  <c r="AA5" i="44"/>
  <c r="V5" i="44"/>
  <c r="AO4" i="44" a="1"/>
  <c r="AO4" i="44" s="1"/>
  <c r="AM4" i="44"/>
  <c r="AL4" i="44"/>
  <c r="AN4" i="44" s="1" a="1"/>
  <c r="AN4" i="44" s="1"/>
  <c r="AJ4" i="44"/>
  <c r="AE4" i="44" a="1"/>
  <c r="AE4" i="44" s="1"/>
  <c r="AD4" i="44"/>
  <c r="AF4" i="44" s="1" a="1"/>
  <c r="AF4" i="44" s="1"/>
  <c r="AC4" i="44"/>
  <c r="AA4" i="44"/>
  <c r="V4" i="44"/>
  <c r="Y4" i="44" s="1"/>
  <c r="AO3" i="44" a="1"/>
  <c r="AO3" i="44" s="1"/>
  <c r="AN3" i="44" a="1"/>
  <c r="AN3" i="44" s="1"/>
  <c r="AM3" i="44"/>
  <c r="AL3" i="44"/>
  <c r="AJ3" i="44"/>
  <c r="AF3" i="44" a="1"/>
  <c r="AF3" i="44" s="1"/>
  <c r="AD3" i="44"/>
  <c r="AC3" i="44"/>
  <c r="AE3" i="44" s="1" a="1"/>
  <c r="AE3" i="44" s="1"/>
  <c r="X3" i="44" s="1"/>
  <c r="AA3" i="44"/>
  <c r="T3" i="44" s="1"/>
  <c r="V3" i="44"/>
  <c r="W3" i="44" s="1"/>
  <c r="AM30" i="43"/>
  <c r="AO30" i="43" s="1" a="1"/>
  <c r="AO30" i="43" s="1"/>
  <c r="AH30" i="43" s="1"/>
  <c r="AL30" i="43"/>
  <c r="AN30" i="43" s="1" a="1"/>
  <c r="AN30" i="43" s="1"/>
  <c r="AG30" i="43" s="1"/>
  <c r="AJ30" i="43"/>
  <c r="AD30" i="43"/>
  <c r="AF30" i="43" s="1" a="1"/>
  <c r="AF30" i="43" s="1"/>
  <c r="AC30" i="43"/>
  <c r="AE30" i="43" s="1" a="1"/>
  <c r="AE30" i="43" s="1"/>
  <c r="AA30" i="43"/>
  <c r="V30" i="43"/>
  <c r="AI30" i="43" s="1"/>
  <c r="Q30" i="43"/>
  <c r="AO29" i="43" a="1"/>
  <c r="AO29" i="43" s="1"/>
  <c r="AM29" i="43"/>
  <c r="AL29" i="43"/>
  <c r="AN29" i="43" s="1" a="1"/>
  <c r="AN29" i="43" s="1"/>
  <c r="AJ29" i="43"/>
  <c r="AD29" i="43"/>
  <c r="AF29" i="43" s="1" a="1"/>
  <c r="AF29" i="43" s="1"/>
  <c r="Y29" i="43" s="1"/>
  <c r="AC29" i="43"/>
  <c r="AE29" i="43" s="1" a="1"/>
  <c r="AE29" i="43" s="1"/>
  <c r="AA29" i="43"/>
  <c r="V29" i="43"/>
  <c r="W29" i="43" s="1"/>
  <c r="AM28" i="43"/>
  <c r="AO28" i="43" s="1" a="1"/>
  <c r="AO28" i="43" s="1"/>
  <c r="AL28" i="43"/>
  <c r="AN28" i="43" s="1" a="1"/>
  <c r="AN28" i="43" s="1"/>
  <c r="AG28" i="43" s="1"/>
  <c r="AJ28" i="43"/>
  <c r="AF28" i="43" a="1"/>
  <c r="AF28" i="43" s="1"/>
  <c r="AD28" i="43"/>
  <c r="AC28" i="43"/>
  <c r="AE28" i="43" s="1" a="1"/>
  <c r="AE28" i="43" s="1"/>
  <c r="AA28" i="43"/>
  <c r="Z28" i="43"/>
  <c r="V28" i="43"/>
  <c r="W28" i="43" s="1"/>
  <c r="Q28" i="43"/>
  <c r="AM27" i="43"/>
  <c r="AO27" i="43" s="1" a="1"/>
  <c r="AO27" i="43" s="1"/>
  <c r="AL27" i="43"/>
  <c r="AN27" i="43" s="1" a="1"/>
  <c r="AN27" i="43" s="1"/>
  <c r="AJ27" i="43"/>
  <c r="AD27" i="43"/>
  <c r="AF27" i="43" s="1" a="1"/>
  <c r="AF27" i="43" s="1"/>
  <c r="AC27" i="43"/>
  <c r="AE27" i="43" s="1" a="1"/>
  <c r="AE27" i="43" s="1"/>
  <c r="AA27" i="43"/>
  <c r="V27" i="43"/>
  <c r="W27" i="43" s="1"/>
  <c r="C27" i="43"/>
  <c r="AM26" i="43"/>
  <c r="AO26" i="43" s="1" a="1"/>
  <c r="AO26" i="43" s="1"/>
  <c r="AH26" i="43" s="1"/>
  <c r="AL26" i="43"/>
  <c r="AN26" i="43" s="1" a="1"/>
  <c r="AN26" i="43" s="1"/>
  <c r="AG26" i="43" s="1"/>
  <c r="AJ26" i="43"/>
  <c r="AF26" i="43" a="1"/>
  <c r="AF26" i="43" s="1"/>
  <c r="Y26" i="43" s="1"/>
  <c r="AD26" i="43"/>
  <c r="AC26" i="43"/>
  <c r="AE26" i="43" s="1" a="1"/>
  <c r="AE26" i="43" s="1"/>
  <c r="X26" i="43" s="1"/>
  <c r="AA26" i="43"/>
  <c r="V26" i="43"/>
  <c r="AI26" i="43" s="1"/>
  <c r="P26" i="43"/>
  <c r="N26" i="43" s="1"/>
  <c r="AM25" i="43"/>
  <c r="AO25" i="43" s="1" a="1"/>
  <c r="AO25" i="43" s="1"/>
  <c r="AL25" i="43"/>
  <c r="AJ25" i="43"/>
  <c r="AD25" i="43"/>
  <c r="AF25" i="43" s="1" a="1"/>
  <c r="AF25" i="43" s="1"/>
  <c r="AC25" i="43"/>
  <c r="AE25" i="43" s="1" a="1"/>
  <c r="AE25" i="43" s="1"/>
  <c r="AA25" i="43"/>
  <c r="V25" i="43"/>
  <c r="W25" i="43" s="1"/>
  <c r="AM24" i="43"/>
  <c r="AO24" i="43" s="1" a="1"/>
  <c r="AO24" i="43" s="1"/>
  <c r="AH24" i="43" s="1"/>
  <c r="AL24" i="43"/>
  <c r="AN24" i="43" s="1" a="1"/>
  <c r="AN24" i="43" s="1"/>
  <c r="AJ24" i="43"/>
  <c r="AD24" i="43"/>
  <c r="AF24" i="43" s="1" a="1"/>
  <c r="AF24" i="43" s="1"/>
  <c r="AC24" i="43"/>
  <c r="AE24" i="43" s="1" a="1"/>
  <c r="AE24" i="43" s="1"/>
  <c r="AA24" i="43"/>
  <c r="V24" i="43"/>
  <c r="Z24" i="43" s="1"/>
  <c r="AM23" i="43"/>
  <c r="AO23" i="43" s="1" a="1"/>
  <c r="AO23" i="43" s="1"/>
  <c r="AL23" i="43"/>
  <c r="AN23" i="43" s="1" a="1"/>
  <c r="AN23" i="43" s="1"/>
  <c r="AJ23" i="43"/>
  <c r="AE23" i="43" a="1"/>
  <c r="AE23" i="43" s="1"/>
  <c r="AD23" i="43"/>
  <c r="AF23" i="43" s="1" a="1"/>
  <c r="AF23" i="43" s="1"/>
  <c r="AC23" i="43"/>
  <c r="AA23" i="43"/>
  <c r="V23" i="43"/>
  <c r="AM22" i="43"/>
  <c r="AO22" i="43" s="1" a="1"/>
  <c r="AO22" i="43" s="1"/>
  <c r="AL22" i="43"/>
  <c r="AN22" i="43" s="1" a="1"/>
  <c r="AN22" i="43" s="1"/>
  <c r="AJ22" i="43"/>
  <c r="AD22" i="43"/>
  <c r="AF22" i="43" s="1" a="1"/>
  <c r="AF22" i="43" s="1"/>
  <c r="AC22" i="43"/>
  <c r="AE22" i="43" s="1" a="1"/>
  <c r="AE22" i="43" s="1"/>
  <c r="AA22" i="43"/>
  <c r="V22" i="43"/>
  <c r="W22" i="43" s="1"/>
  <c r="AM21" i="43"/>
  <c r="AO21" i="43" s="1" a="1"/>
  <c r="AO21" i="43" s="1"/>
  <c r="AH21" i="43" s="1"/>
  <c r="AL21" i="43"/>
  <c r="AN21" i="43" s="1" a="1"/>
  <c r="AN21" i="43" s="1"/>
  <c r="AG21" i="43" s="1"/>
  <c r="AJ21" i="43"/>
  <c r="AD21" i="43"/>
  <c r="AF21" i="43" s="1" a="1"/>
  <c r="AF21" i="43" s="1"/>
  <c r="AC21" i="43"/>
  <c r="AE21" i="43" s="1" a="1"/>
  <c r="AE21" i="43" s="1"/>
  <c r="X21" i="43" s="1"/>
  <c r="AA21" i="43"/>
  <c r="V21" i="43"/>
  <c r="W21" i="43" s="1"/>
  <c r="AM20" i="43"/>
  <c r="AO20" i="43" s="1" a="1"/>
  <c r="AO20" i="43" s="1"/>
  <c r="AL20" i="43"/>
  <c r="AN20" i="43" s="1" a="1"/>
  <c r="AN20" i="43" s="1"/>
  <c r="AJ20" i="43"/>
  <c r="AD20" i="43"/>
  <c r="AF20" i="43" s="1" a="1"/>
  <c r="AF20" i="43" s="1"/>
  <c r="AC20" i="43"/>
  <c r="AE20" i="43" s="1" a="1"/>
  <c r="AE20" i="43" s="1"/>
  <c r="AA20" i="43"/>
  <c r="V20" i="43"/>
  <c r="Z20" i="43" s="1"/>
  <c r="AM19" i="43"/>
  <c r="AO19" i="43" s="1" a="1"/>
  <c r="AO19" i="43" s="1"/>
  <c r="AL19" i="43"/>
  <c r="AN19" i="43" s="1" a="1"/>
  <c r="AN19" i="43" s="1"/>
  <c r="AJ19" i="43"/>
  <c r="AD19" i="43"/>
  <c r="AF19" i="43" s="1" a="1"/>
  <c r="AF19" i="43" s="1"/>
  <c r="AC19" i="43"/>
  <c r="AE19" i="43" s="1" a="1"/>
  <c r="AE19" i="43" s="1"/>
  <c r="AA19" i="43"/>
  <c r="V19" i="43"/>
  <c r="Z19" i="43" s="1"/>
  <c r="AM18" i="43"/>
  <c r="AO18" i="43" s="1" a="1"/>
  <c r="AO18" i="43" s="1"/>
  <c r="AL18" i="43"/>
  <c r="AN18" i="43" s="1" a="1"/>
  <c r="AN18" i="43" s="1"/>
  <c r="AG18" i="43" s="1"/>
  <c r="AJ18" i="43"/>
  <c r="AD18" i="43"/>
  <c r="AF18" i="43" s="1" a="1"/>
  <c r="AF18" i="43" s="1"/>
  <c r="AC18" i="43"/>
  <c r="AE18" i="43" s="1" a="1"/>
  <c r="AE18" i="43" s="1"/>
  <c r="AA18" i="43"/>
  <c r="V18" i="43"/>
  <c r="AI18" i="43" s="1"/>
  <c r="AM17" i="43"/>
  <c r="AO17" i="43" s="1" a="1"/>
  <c r="AO17" i="43" s="1"/>
  <c r="AL17" i="43"/>
  <c r="AN17" i="43" s="1" a="1"/>
  <c r="AN17" i="43" s="1"/>
  <c r="AJ17" i="43"/>
  <c r="AE17" i="43" a="1"/>
  <c r="AE17" i="43" s="1"/>
  <c r="AD17" i="43"/>
  <c r="AF17" i="43" s="1" a="1"/>
  <c r="AF17" i="43" s="1"/>
  <c r="AC17" i="43"/>
  <c r="AA17" i="43"/>
  <c r="V17" i="43"/>
  <c r="AI17" i="43" s="1"/>
  <c r="AM16" i="43"/>
  <c r="AO16" i="43" s="1" a="1"/>
  <c r="AO16" i="43" s="1"/>
  <c r="AH16" i="43" s="1"/>
  <c r="AL16" i="43"/>
  <c r="AN16" i="43" s="1" a="1"/>
  <c r="AN16" i="43" s="1"/>
  <c r="AJ16" i="43"/>
  <c r="AD16" i="43"/>
  <c r="AF16" i="43" s="1" a="1"/>
  <c r="AF16" i="43" s="1"/>
  <c r="AC16" i="43"/>
  <c r="AE16" i="43" s="1" a="1"/>
  <c r="AE16" i="43" s="1"/>
  <c r="AA16" i="43"/>
  <c r="V16" i="43"/>
  <c r="AI16" i="43" s="1"/>
  <c r="AM15" i="43"/>
  <c r="AO15" i="43" s="1" a="1"/>
  <c r="AO15" i="43" s="1"/>
  <c r="AL15" i="43"/>
  <c r="AN15" i="43" s="1" a="1"/>
  <c r="AN15" i="43" s="1"/>
  <c r="AJ15" i="43"/>
  <c r="AD15" i="43"/>
  <c r="AF15" i="43" s="1" a="1"/>
  <c r="AF15" i="43" s="1"/>
  <c r="AC15" i="43"/>
  <c r="AE15" i="43" s="1" a="1"/>
  <c r="AE15" i="43" s="1"/>
  <c r="AA15" i="43"/>
  <c r="V15" i="43"/>
  <c r="AI15" i="43" s="1"/>
  <c r="AN14" i="43" a="1"/>
  <c r="AN14" i="43" s="1"/>
  <c r="AM14" i="43"/>
  <c r="AO14" i="43" s="1" a="1"/>
  <c r="AO14" i="43" s="1"/>
  <c r="AL14" i="43"/>
  <c r="AJ14" i="43"/>
  <c r="AD14" i="43"/>
  <c r="AF14" i="43" s="1" a="1"/>
  <c r="AF14" i="43" s="1"/>
  <c r="AC14" i="43"/>
  <c r="AE14" i="43" s="1" a="1"/>
  <c r="AE14" i="43" s="1"/>
  <c r="AA14" i="43"/>
  <c r="V14" i="43"/>
  <c r="Z14" i="43" s="1"/>
  <c r="AM13" i="43"/>
  <c r="AO13" i="43" s="1" a="1"/>
  <c r="AO13" i="43" s="1"/>
  <c r="AL13" i="43"/>
  <c r="AN13" i="43" s="1" a="1"/>
  <c r="AN13" i="43" s="1"/>
  <c r="AJ13" i="43"/>
  <c r="AD13" i="43"/>
  <c r="AF13" i="43" s="1" a="1"/>
  <c r="AF13" i="43" s="1"/>
  <c r="AC13" i="43"/>
  <c r="AE13" i="43" s="1" a="1"/>
  <c r="AE13" i="43" s="1"/>
  <c r="AA13" i="43"/>
  <c r="V13" i="43"/>
  <c r="AM12" i="43"/>
  <c r="AO12" i="43" s="1" a="1"/>
  <c r="AO12" i="43" s="1"/>
  <c r="AL12" i="43"/>
  <c r="AN12" i="43" s="1" a="1"/>
  <c r="AN12" i="43" s="1"/>
  <c r="AJ12" i="43"/>
  <c r="AD12" i="43"/>
  <c r="AF12" i="43" s="1" a="1"/>
  <c r="AF12" i="43" s="1"/>
  <c r="AC12" i="43"/>
  <c r="AE12" i="43" s="1" a="1"/>
  <c r="AE12" i="43" s="1"/>
  <c r="AA12" i="43"/>
  <c r="V12" i="43"/>
  <c r="AI12" i="43" s="1"/>
  <c r="AM11" i="43"/>
  <c r="AO11" i="43" s="1" a="1"/>
  <c r="AO11" i="43" s="1"/>
  <c r="AL11" i="43"/>
  <c r="AN11" i="43" s="1" a="1"/>
  <c r="AN11" i="43" s="1"/>
  <c r="AJ11" i="43"/>
  <c r="AD11" i="43"/>
  <c r="AF11" i="43" s="1" a="1"/>
  <c r="AF11" i="43" s="1"/>
  <c r="AC11" i="43"/>
  <c r="AE11" i="43" s="1" a="1"/>
  <c r="AE11" i="43" s="1"/>
  <c r="AA11" i="43"/>
  <c r="V11" i="43"/>
  <c r="Z11" i="43" s="1"/>
  <c r="AM10" i="43"/>
  <c r="AO10" i="43" s="1" a="1"/>
  <c r="AO10" i="43" s="1"/>
  <c r="AL10" i="43"/>
  <c r="AN10" i="43" s="1" a="1"/>
  <c r="AN10" i="43" s="1"/>
  <c r="AJ10" i="43"/>
  <c r="AD10" i="43"/>
  <c r="AF10" i="43" s="1" a="1"/>
  <c r="AF10" i="43" s="1"/>
  <c r="AC10" i="43"/>
  <c r="AE10" i="43" s="1" a="1"/>
  <c r="AE10" i="43" s="1"/>
  <c r="AA10" i="43"/>
  <c r="V10" i="43"/>
  <c r="Z10" i="43" s="1"/>
  <c r="AM9" i="43"/>
  <c r="AO9" i="43" s="1" a="1"/>
  <c r="AO9" i="43" s="1"/>
  <c r="AH9" i="43" s="1"/>
  <c r="AL9" i="43"/>
  <c r="AN9" i="43" s="1" a="1"/>
  <c r="AN9" i="43" s="1"/>
  <c r="AJ9" i="43"/>
  <c r="AD9" i="43"/>
  <c r="AF9" i="43" s="1" a="1"/>
  <c r="AF9" i="43" s="1"/>
  <c r="AC9" i="43"/>
  <c r="AE9" i="43" s="1" a="1"/>
  <c r="AE9" i="43" s="1"/>
  <c r="AA9" i="43"/>
  <c r="T9" i="43" s="1"/>
  <c r="Z9" i="43"/>
  <c r="V9" i="43"/>
  <c r="W9" i="43" s="1"/>
  <c r="C9" i="43"/>
  <c r="AO8" i="43" a="1"/>
  <c r="AO8" i="43" s="1"/>
  <c r="AM8" i="43"/>
  <c r="AL8" i="43"/>
  <c r="AN8" i="43" s="1" a="1"/>
  <c r="AN8" i="43" s="1"/>
  <c r="AJ8" i="43"/>
  <c r="AD8" i="43"/>
  <c r="AF8" i="43" s="1" a="1"/>
  <c r="AF8" i="43" s="1"/>
  <c r="Y8" i="43" s="1"/>
  <c r="AC8" i="43"/>
  <c r="AE8" i="43" s="1" a="1"/>
  <c r="AE8" i="43" s="1"/>
  <c r="AA8" i="43"/>
  <c r="V8" i="43"/>
  <c r="Q8" i="43" s="1"/>
  <c r="AM7" i="43"/>
  <c r="AO7" i="43" s="1" a="1"/>
  <c r="AO7" i="43" s="1"/>
  <c r="AL7" i="43"/>
  <c r="AN7" i="43" s="1" a="1"/>
  <c r="AN7" i="43" s="1"/>
  <c r="AJ7" i="43"/>
  <c r="AF7" i="43" a="1"/>
  <c r="AF7" i="43" s="1"/>
  <c r="AD7" i="43"/>
  <c r="AC7" i="43"/>
  <c r="AE7" i="43" s="1" a="1"/>
  <c r="AE7" i="43" s="1"/>
  <c r="AA7" i="43"/>
  <c r="V7" i="43"/>
  <c r="Z7" i="43" s="1"/>
  <c r="AM6" i="43"/>
  <c r="AO6" i="43" s="1" a="1"/>
  <c r="AO6" i="43" s="1"/>
  <c r="AL6" i="43"/>
  <c r="AN6" i="43" s="1" a="1"/>
  <c r="AN6" i="43" s="1"/>
  <c r="AJ6" i="43"/>
  <c r="AI6" i="43"/>
  <c r="AD6" i="43"/>
  <c r="AF6" i="43" s="1" a="1"/>
  <c r="AF6" i="43" s="1"/>
  <c r="AC6" i="43"/>
  <c r="AE6" i="43" s="1" a="1"/>
  <c r="AE6" i="43" s="1"/>
  <c r="AA6" i="43"/>
  <c r="V6" i="43"/>
  <c r="W6" i="43" s="1"/>
  <c r="P6" i="43" s="1"/>
  <c r="AM5" i="43"/>
  <c r="AO5" i="43" s="1" a="1"/>
  <c r="AO5" i="43" s="1"/>
  <c r="AL5" i="43"/>
  <c r="AN5" i="43" s="1" a="1"/>
  <c r="AN5" i="43" s="1"/>
  <c r="AG5" i="43" s="1"/>
  <c r="AJ5" i="43"/>
  <c r="AD5" i="43"/>
  <c r="AF5" i="43" s="1" a="1"/>
  <c r="AF5" i="43" s="1"/>
  <c r="Y5" i="43" s="1"/>
  <c r="AC5" i="43"/>
  <c r="AE5" i="43" s="1" a="1"/>
  <c r="AE5" i="43" s="1"/>
  <c r="AA5" i="43"/>
  <c r="V5" i="43"/>
  <c r="AI5" i="43" s="1"/>
  <c r="AM4" i="43"/>
  <c r="AO4" i="43" s="1" a="1"/>
  <c r="AO4" i="43" s="1"/>
  <c r="AL4" i="43"/>
  <c r="AN4" i="43" s="1" a="1"/>
  <c r="AN4" i="43" s="1"/>
  <c r="AJ4" i="43"/>
  <c r="AD4" i="43"/>
  <c r="AF4" i="43" s="1" a="1"/>
  <c r="AF4" i="43" s="1"/>
  <c r="AC4" i="43"/>
  <c r="AE4" i="43" s="1" a="1"/>
  <c r="AE4" i="43" s="1"/>
  <c r="AA4" i="43"/>
  <c r="V4" i="43"/>
  <c r="W4" i="43" s="1"/>
  <c r="T4" i="43"/>
  <c r="AM3" i="43"/>
  <c r="AO3" i="43" s="1" a="1"/>
  <c r="AO3" i="43" s="1"/>
  <c r="AL3" i="43"/>
  <c r="AN3" i="43" s="1" a="1"/>
  <c r="AN3" i="43" s="1"/>
  <c r="AJ3" i="43"/>
  <c r="AD3" i="43"/>
  <c r="AF3" i="43" s="1" a="1"/>
  <c r="AF3" i="43" s="1"/>
  <c r="AC3" i="43"/>
  <c r="AE3" i="43" s="1" a="1"/>
  <c r="AE3" i="43" s="1"/>
  <c r="AA3" i="43"/>
  <c r="V3" i="43"/>
  <c r="AA3" i="42"/>
  <c r="AJ3" i="42"/>
  <c r="AA4" i="42"/>
  <c r="AA5" i="42"/>
  <c r="AA6" i="42"/>
  <c r="AA7" i="42"/>
  <c r="AA8" i="42"/>
  <c r="AA9" i="42"/>
  <c r="AA10" i="42"/>
  <c r="AA11" i="42"/>
  <c r="AA12" i="42"/>
  <c r="AA13" i="42"/>
  <c r="AA14" i="42"/>
  <c r="AA15" i="42"/>
  <c r="AA16" i="42"/>
  <c r="AA17" i="42"/>
  <c r="AA18" i="42"/>
  <c r="AA19" i="42"/>
  <c r="AA20" i="42"/>
  <c r="AA21" i="42"/>
  <c r="AA22" i="42"/>
  <c r="AA23" i="42"/>
  <c r="AA24" i="42"/>
  <c r="AA25" i="42"/>
  <c r="AA26" i="42"/>
  <c r="AA27" i="42"/>
  <c r="AA28" i="42"/>
  <c r="AA29" i="42"/>
  <c r="AA46" i="42"/>
  <c r="AA47" i="42"/>
  <c r="AJ4" i="42"/>
  <c r="AJ5" i="42"/>
  <c r="AJ6" i="42"/>
  <c r="AJ7" i="42"/>
  <c r="AJ8" i="42"/>
  <c r="AJ9" i="42"/>
  <c r="AJ10" i="42"/>
  <c r="AJ11" i="42"/>
  <c r="AJ12" i="42"/>
  <c r="AJ13" i="42"/>
  <c r="AJ14" i="42"/>
  <c r="AJ15" i="42"/>
  <c r="AJ16" i="42"/>
  <c r="AJ17" i="42"/>
  <c r="AJ18" i="42"/>
  <c r="AJ19" i="42"/>
  <c r="AJ20" i="42"/>
  <c r="AJ21" i="42"/>
  <c r="AJ22" i="42"/>
  <c r="AJ23" i="42"/>
  <c r="AJ24" i="42"/>
  <c r="AJ25" i="42"/>
  <c r="AJ26" i="42"/>
  <c r="AJ27" i="42"/>
  <c r="AJ28" i="42"/>
  <c r="AJ29" i="42"/>
  <c r="AJ46" i="42"/>
  <c r="AJ47" i="42"/>
  <c r="AO47" i="42" a="1"/>
  <c r="AO47" i="42" s="1"/>
  <c r="AM47" i="42"/>
  <c r="AL47" i="42"/>
  <c r="AN47" i="42" s="1" a="1"/>
  <c r="AN47" i="42" s="1"/>
  <c r="AF47" i="42" a="1"/>
  <c r="AF47" i="42" s="1"/>
  <c r="AE47" i="42" a="1"/>
  <c r="AE47" i="42" s="1"/>
  <c r="AD47" i="42"/>
  <c r="AC47" i="42"/>
  <c r="V47" i="42"/>
  <c r="Z47" i="42" s="1"/>
  <c r="AM46" i="42"/>
  <c r="AO46" i="42" s="1" a="1"/>
  <c r="AO46" i="42" s="1"/>
  <c r="AL46" i="42"/>
  <c r="AN46" i="42" s="1" a="1"/>
  <c r="AN46" i="42" s="1"/>
  <c r="AE46" i="42" a="1"/>
  <c r="AE46" i="42" s="1"/>
  <c r="AD46" i="42"/>
  <c r="AF46" i="42" s="1" a="1"/>
  <c r="AF46" i="42" s="1"/>
  <c r="AC46" i="42"/>
  <c r="V46" i="42"/>
  <c r="P46" i="42" s="1"/>
  <c r="AM29" i="42"/>
  <c r="AO29" i="42" s="1" a="1"/>
  <c r="AO29" i="42" s="1"/>
  <c r="AL29" i="42"/>
  <c r="AN29" i="42" s="1" a="1"/>
  <c r="AN29" i="42" s="1"/>
  <c r="AD29" i="42"/>
  <c r="AF29" i="42" s="1" a="1"/>
  <c r="AF29" i="42" s="1"/>
  <c r="AC29" i="42"/>
  <c r="AE29" i="42" s="1" a="1"/>
  <c r="AE29" i="42" s="1"/>
  <c r="V29" i="42"/>
  <c r="Z29" i="42" s="1"/>
  <c r="AM28" i="42"/>
  <c r="AO28" i="42" s="1" a="1"/>
  <c r="AO28" i="42" s="1"/>
  <c r="AL28" i="42"/>
  <c r="AN28" i="42" s="1" a="1"/>
  <c r="AN28" i="42" s="1"/>
  <c r="AD28" i="42"/>
  <c r="AF28" i="42" s="1" a="1"/>
  <c r="AF28" i="42" s="1"/>
  <c r="AC28" i="42"/>
  <c r="AE28" i="42" s="1" a="1"/>
  <c r="AE28" i="42" s="1"/>
  <c r="V28" i="42"/>
  <c r="Z28" i="42" s="1"/>
  <c r="AO27" i="42" a="1"/>
  <c r="AO27" i="42" s="1"/>
  <c r="AM27" i="42"/>
  <c r="AL27" i="42"/>
  <c r="AN27" i="42" s="1" a="1"/>
  <c r="AN27" i="42" s="1"/>
  <c r="AF27" i="42" a="1"/>
  <c r="AF27" i="42" s="1"/>
  <c r="AD27" i="42"/>
  <c r="AC27" i="42"/>
  <c r="AE27" i="42" s="1" a="1"/>
  <c r="AE27" i="42" s="1"/>
  <c r="V27" i="42"/>
  <c r="P27" i="42" s="1"/>
  <c r="AM26" i="42"/>
  <c r="AO26" i="42" s="1" a="1"/>
  <c r="AO26" i="42" s="1"/>
  <c r="AL26" i="42"/>
  <c r="AN26" i="42" s="1" a="1"/>
  <c r="AN26" i="42" s="1"/>
  <c r="AE26" i="42" a="1"/>
  <c r="AE26" i="42" s="1"/>
  <c r="AD26" i="42"/>
  <c r="AF26" i="42" s="1" a="1"/>
  <c r="AF26" i="42" s="1"/>
  <c r="AC26" i="42"/>
  <c r="V26" i="42"/>
  <c r="AI26" i="42" s="1"/>
  <c r="AN25" i="42" a="1"/>
  <c r="AN25" i="42" s="1"/>
  <c r="AM25" i="42"/>
  <c r="AO25" i="42" s="1" a="1"/>
  <c r="AO25" i="42" s="1"/>
  <c r="AL25" i="42"/>
  <c r="AD25" i="42"/>
  <c r="AF25" i="42" s="1" a="1"/>
  <c r="AF25" i="42" s="1"/>
  <c r="AC25" i="42"/>
  <c r="AE25" i="42" s="1" a="1"/>
  <c r="AE25" i="42" s="1"/>
  <c r="V25" i="42"/>
  <c r="W25" i="42" s="1"/>
  <c r="AM24" i="42"/>
  <c r="AO24" i="42" s="1" a="1"/>
  <c r="AO24" i="42" s="1"/>
  <c r="AL24" i="42"/>
  <c r="AN24" i="42" s="1" a="1"/>
  <c r="AN24" i="42" s="1"/>
  <c r="AD24" i="42"/>
  <c r="AF24" i="42" s="1" a="1"/>
  <c r="AF24" i="42" s="1"/>
  <c r="AC24" i="42"/>
  <c r="AE24" i="42" s="1" a="1"/>
  <c r="AE24" i="42" s="1"/>
  <c r="V24" i="42"/>
  <c r="AI24" i="42" s="1"/>
  <c r="AM23" i="42"/>
  <c r="AO23" i="42" s="1" a="1"/>
  <c r="AO23" i="42" s="1"/>
  <c r="AL23" i="42"/>
  <c r="AN23" i="42" s="1" a="1"/>
  <c r="AN23" i="42" s="1"/>
  <c r="AD23" i="42"/>
  <c r="AF23" i="42" s="1" a="1"/>
  <c r="AF23" i="42" s="1"/>
  <c r="AC23" i="42"/>
  <c r="AE23" i="42" s="1" a="1"/>
  <c r="AE23" i="42" s="1"/>
  <c r="V23" i="42"/>
  <c r="W23" i="42" s="1"/>
  <c r="AM22" i="42"/>
  <c r="AO22" i="42" s="1" a="1"/>
  <c r="AO22" i="42" s="1"/>
  <c r="AL22" i="42"/>
  <c r="AN22" i="42" s="1" a="1"/>
  <c r="AN22" i="42" s="1"/>
  <c r="AD22" i="42"/>
  <c r="AF22" i="42" s="1" a="1"/>
  <c r="AF22" i="42" s="1"/>
  <c r="AC22" i="42"/>
  <c r="AE22" i="42" s="1" a="1"/>
  <c r="AE22" i="42" s="1"/>
  <c r="V22" i="42"/>
  <c r="W22" i="42" s="1"/>
  <c r="AM21" i="42"/>
  <c r="AO21" i="42" s="1" a="1"/>
  <c r="AO21" i="42" s="1"/>
  <c r="AL21" i="42"/>
  <c r="AN21" i="42" s="1" a="1"/>
  <c r="AN21" i="42" s="1"/>
  <c r="AD21" i="42"/>
  <c r="AF21" i="42" s="1" a="1"/>
  <c r="AF21" i="42" s="1"/>
  <c r="AC21" i="42"/>
  <c r="AE21" i="42" s="1" a="1"/>
  <c r="AE21" i="42" s="1"/>
  <c r="V21" i="42"/>
  <c r="W21" i="42" s="1"/>
  <c r="AM20" i="42"/>
  <c r="AO20" i="42" s="1" a="1"/>
  <c r="AO20" i="42" s="1"/>
  <c r="AL20" i="42"/>
  <c r="AN20" i="42" s="1" a="1"/>
  <c r="AN20" i="42" s="1"/>
  <c r="AE20" i="42" a="1"/>
  <c r="AE20" i="42" s="1"/>
  <c r="AD20" i="42"/>
  <c r="AF20" i="42" s="1" a="1"/>
  <c r="AF20" i="42" s="1"/>
  <c r="AC20" i="42"/>
  <c r="V20" i="42"/>
  <c r="AI20" i="42" s="1"/>
  <c r="AM19" i="42"/>
  <c r="AO19" i="42" s="1" a="1"/>
  <c r="AO19" i="42" s="1"/>
  <c r="AL19" i="42"/>
  <c r="AN19" i="42" s="1" a="1"/>
  <c r="AN19" i="42" s="1"/>
  <c r="AD19" i="42"/>
  <c r="AF19" i="42" s="1" a="1"/>
  <c r="AF19" i="42" s="1"/>
  <c r="AC19" i="42"/>
  <c r="AE19" i="42" s="1" a="1"/>
  <c r="AE19" i="42" s="1"/>
  <c r="V19" i="42"/>
  <c r="W19" i="42" s="1"/>
  <c r="AM18" i="42"/>
  <c r="AO18" i="42" s="1" a="1"/>
  <c r="AO18" i="42" s="1"/>
  <c r="AL18" i="42"/>
  <c r="AN18" i="42" s="1" a="1"/>
  <c r="AN18" i="42" s="1"/>
  <c r="AD18" i="42"/>
  <c r="AF18" i="42" s="1" a="1"/>
  <c r="AF18" i="42" s="1"/>
  <c r="AC18" i="42"/>
  <c r="AE18" i="42" s="1" a="1"/>
  <c r="AE18" i="42" s="1"/>
  <c r="V18" i="42"/>
  <c r="AI18" i="42" s="1"/>
  <c r="AM17" i="42"/>
  <c r="AO17" i="42" s="1" a="1"/>
  <c r="AO17" i="42" s="1"/>
  <c r="AL17" i="42"/>
  <c r="AN17" i="42" s="1" a="1"/>
  <c r="AN17" i="42" s="1"/>
  <c r="AD17" i="42"/>
  <c r="AF17" i="42" s="1" a="1"/>
  <c r="AF17" i="42" s="1"/>
  <c r="AC17" i="42"/>
  <c r="AE17" i="42" s="1" a="1"/>
  <c r="AE17" i="42" s="1"/>
  <c r="V17" i="42"/>
  <c r="W17" i="42" s="1"/>
  <c r="AM16" i="42"/>
  <c r="AO16" i="42" s="1" a="1"/>
  <c r="AO16" i="42" s="1"/>
  <c r="AL16" i="42"/>
  <c r="AN16" i="42" s="1" a="1"/>
  <c r="AN16" i="42" s="1"/>
  <c r="AD16" i="42"/>
  <c r="AF16" i="42" s="1" a="1"/>
  <c r="AF16" i="42" s="1"/>
  <c r="AC16" i="42"/>
  <c r="AE16" i="42" s="1" a="1"/>
  <c r="AE16" i="42" s="1"/>
  <c r="V16" i="42"/>
  <c r="AI16" i="42" s="1"/>
  <c r="AM15" i="42"/>
  <c r="AO15" i="42" s="1" a="1"/>
  <c r="AO15" i="42" s="1"/>
  <c r="AL15" i="42"/>
  <c r="AN15" i="42" s="1" a="1"/>
  <c r="AN15" i="42" s="1"/>
  <c r="AD15" i="42"/>
  <c r="AF15" i="42" s="1" a="1"/>
  <c r="AF15" i="42" s="1"/>
  <c r="AC15" i="42"/>
  <c r="AE15" i="42" s="1" a="1"/>
  <c r="AE15" i="42" s="1"/>
  <c r="V15" i="42"/>
  <c r="AI15" i="42" s="1"/>
  <c r="AM14" i="42"/>
  <c r="AO14" i="42" s="1" a="1"/>
  <c r="AO14" i="42" s="1"/>
  <c r="AL14" i="42"/>
  <c r="AN14" i="42" s="1" a="1"/>
  <c r="AN14" i="42" s="1"/>
  <c r="AD14" i="42"/>
  <c r="AF14" i="42" s="1" a="1"/>
  <c r="AF14" i="42" s="1"/>
  <c r="AC14" i="42"/>
  <c r="AE14" i="42" s="1" a="1"/>
  <c r="AE14" i="42" s="1"/>
  <c r="V14" i="42"/>
  <c r="AM13" i="42"/>
  <c r="AO13" i="42" s="1" a="1"/>
  <c r="AO13" i="42" s="1"/>
  <c r="AL13" i="42"/>
  <c r="AN13" i="42" s="1" a="1"/>
  <c r="AN13" i="42" s="1"/>
  <c r="AF13" i="42" a="1"/>
  <c r="AF13" i="42" s="1"/>
  <c r="AD13" i="42"/>
  <c r="AC13" i="42"/>
  <c r="AE13" i="42" s="1" a="1"/>
  <c r="AE13" i="42" s="1"/>
  <c r="V13" i="42"/>
  <c r="AM12" i="42"/>
  <c r="AO12" i="42" s="1" a="1"/>
  <c r="AO12" i="42" s="1"/>
  <c r="AL12" i="42"/>
  <c r="AN12" i="42" s="1" a="1"/>
  <c r="AN12" i="42" s="1"/>
  <c r="AD12" i="42"/>
  <c r="AF12" i="42" s="1" a="1"/>
  <c r="AF12" i="42" s="1"/>
  <c r="AC12" i="42"/>
  <c r="AE12" i="42" s="1" a="1"/>
  <c r="AE12" i="42" s="1"/>
  <c r="V12" i="42"/>
  <c r="AM11" i="42"/>
  <c r="AO11" i="42" s="1" a="1"/>
  <c r="AO11" i="42" s="1"/>
  <c r="AL11" i="42"/>
  <c r="AN11" i="42" s="1" a="1"/>
  <c r="AN11" i="42" s="1"/>
  <c r="AD11" i="42"/>
  <c r="AF11" i="42" s="1" a="1"/>
  <c r="AF11" i="42" s="1"/>
  <c r="AC11" i="42"/>
  <c r="AE11" i="42" s="1" a="1"/>
  <c r="AE11" i="42" s="1"/>
  <c r="V11" i="42"/>
  <c r="Z11" i="42" s="1"/>
  <c r="AM10" i="42"/>
  <c r="AO10" i="42" s="1" a="1"/>
  <c r="AO10" i="42" s="1"/>
  <c r="AL10" i="42"/>
  <c r="AN10" i="42" s="1" a="1"/>
  <c r="AN10" i="42" s="1"/>
  <c r="AE10" i="42" a="1"/>
  <c r="AE10" i="42" s="1"/>
  <c r="AD10" i="42"/>
  <c r="AF10" i="42" s="1" a="1"/>
  <c r="AF10" i="42" s="1"/>
  <c r="AC10" i="42"/>
  <c r="V10" i="42"/>
  <c r="AI10" i="42" s="1"/>
  <c r="AM9" i="42"/>
  <c r="AO9" i="42" s="1" a="1"/>
  <c r="AO9" i="42" s="1"/>
  <c r="AL9" i="42"/>
  <c r="AN9" i="42" s="1" a="1"/>
  <c r="AN9" i="42" s="1"/>
  <c r="AD9" i="42"/>
  <c r="AF9" i="42" s="1" a="1"/>
  <c r="AF9" i="42" s="1"/>
  <c r="AC9" i="42"/>
  <c r="AE9" i="42" s="1" a="1"/>
  <c r="AE9" i="42" s="1"/>
  <c r="V9" i="42"/>
  <c r="AI9" i="42" s="1"/>
  <c r="AM8" i="42"/>
  <c r="AO8" i="42" s="1" a="1"/>
  <c r="AO8" i="42" s="1"/>
  <c r="AL8" i="42"/>
  <c r="AN8" i="42" s="1" a="1"/>
  <c r="AN8" i="42" s="1"/>
  <c r="AD8" i="42"/>
  <c r="AF8" i="42" s="1" a="1"/>
  <c r="AF8" i="42" s="1"/>
  <c r="AC8" i="42"/>
  <c r="AE8" i="42" s="1" a="1"/>
  <c r="AE8" i="42" s="1"/>
  <c r="V8" i="42"/>
  <c r="W8" i="42" s="1"/>
  <c r="AM7" i="42"/>
  <c r="AO7" i="42" s="1" a="1"/>
  <c r="AO7" i="42" s="1"/>
  <c r="AL7" i="42"/>
  <c r="AN7" i="42" s="1" a="1"/>
  <c r="AN7" i="42" s="1"/>
  <c r="AD7" i="42"/>
  <c r="AF7" i="42" s="1" a="1"/>
  <c r="AF7" i="42" s="1"/>
  <c r="AC7" i="42"/>
  <c r="AE7" i="42" s="1" a="1"/>
  <c r="AE7" i="42" s="1"/>
  <c r="V7" i="42"/>
  <c r="Z7" i="42" s="1"/>
  <c r="AM6" i="42"/>
  <c r="AO6" i="42" s="1" a="1"/>
  <c r="AO6" i="42" s="1"/>
  <c r="AL6" i="42"/>
  <c r="AN6" i="42" s="1" a="1"/>
  <c r="AN6" i="42" s="1"/>
  <c r="AD6" i="42"/>
  <c r="AF6" i="42" s="1" a="1"/>
  <c r="AF6" i="42" s="1"/>
  <c r="AC6" i="42"/>
  <c r="AE6" i="42" s="1" a="1"/>
  <c r="AE6" i="42" s="1"/>
  <c r="V6" i="42"/>
  <c r="W6" i="42" s="1"/>
  <c r="AM5" i="42"/>
  <c r="AO5" i="42" s="1" a="1"/>
  <c r="AO5" i="42" s="1"/>
  <c r="AL5" i="42"/>
  <c r="AN5" i="42" s="1" a="1"/>
  <c r="AN5" i="42" s="1"/>
  <c r="AD5" i="42"/>
  <c r="AF5" i="42" s="1" a="1"/>
  <c r="AF5" i="42" s="1"/>
  <c r="AC5" i="42"/>
  <c r="AE5" i="42" s="1" a="1"/>
  <c r="AE5" i="42" s="1"/>
  <c r="V5" i="42"/>
  <c r="W5" i="42" s="1"/>
  <c r="AM4" i="42"/>
  <c r="AO4" i="42" s="1" a="1"/>
  <c r="AO4" i="42" s="1"/>
  <c r="AL4" i="42"/>
  <c r="AN4" i="42" s="1" a="1"/>
  <c r="AN4" i="42" s="1"/>
  <c r="AD4" i="42"/>
  <c r="AF4" i="42" s="1" a="1"/>
  <c r="AF4" i="42" s="1"/>
  <c r="AC4" i="42"/>
  <c r="AE4" i="42" s="1" a="1"/>
  <c r="AE4" i="42" s="1"/>
  <c r="V4" i="42"/>
  <c r="Z4" i="42" s="1"/>
  <c r="AM3" i="42"/>
  <c r="AO3" i="42" s="1" a="1"/>
  <c r="AO3" i="42" s="1"/>
  <c r="AL3" i="42"/>
  <c r="AN3" i="42" s="1" a="1"/>
  <c r="AN3" i="42" s="1"/>
  <c r="AD3" i="42"/>
  <c r="AF3" i="42" s="1" a="1"/>
  <c r="AF3" i="42" s="1"/>
  <c r="AC3" i="42"/>
  <c r="AE3" i="42" s="1" a="1"/>
  <c r="AE3" i="42" s="1"/>
  <c r="V3" i="42"/>
  <c r="AI3" i="42" s="1"/>
  <c r="X19" i="43" l="1"/>
  <c r="AH25" i="43"/>
  <c r="Z27" i="43"/>
  <c r="W30" i="43"/>
  <c r="Y40" i="43"/>
  <c r="W31" i="43"/>
  <c r="Z15" i="43"/>
  <c r="C26" i="43"/>
  <c r="AH28" i="43"/>
  <c r="Q45" i="43"/>
  <c r="Q46" i="43"/>
  <c r="X40" i="43"/>
  <c r="AH8" i="43"/>
  <c r="X27" i="43"/>
  <c r="X30" i="43"/>
  <c r="X15" i="43"/>
  <c r="Q26" i="43"/>
  <c r="Y27" i="43"/>
  <c r="Z29" i="43"/>
  <c r="Y30" i="43"/>
  <c r="Z47" i="43"/>
  <c r="AI31" i="43"/>
  <c r="C35" i="43"/>
  <c r="W39" i="43"/>
  <c r="X7" i="43"/>
  <c r="AI27" i="43"/>
  <c r="T29" i="43"/>
  <c r="P35" i="43"/>
  <c r="N35" i="43" s="1"/>
  <c r="AH38" i="43"/>
  <c r="X5" i="43"/>
  <c r="X11" i="43"/>
  <c r="T22" i="43"/>
  <c r="Y37" i="43"/>
  <c r="W38" i="43"/>
  <c r="Z45" i="43"/>
  <c r="AG27" i="43"/>
  <c r="Y36" i="43"/>
  <c r="X9" i="43"/>
  <c r="AH27" i="43"/>
  <c r="P34" i="43"/>
  <c r="N34" i="43" s="1"/>
  <c r="W35" i="43"/>
  <c r="Z36" i="43"/>
  <c r="AI39" i="43"/>
  <c r="P43" i="43"/>
  <c r="N43" i="43" s="1"/>
  <c r="AN47" i="43" a="1"/>
  <c r="AN47" i="43" s="1"/>
  <c r="AG47" i="43" s="1"/>
  <c r="T32" i="43"/>
  <c r="Z35" i="43"/>
  <c r="AI40" i="43"/>
  <c r="AG29" i="43"/>
  <c r="AH47" i="43"/>
  <c r="AH41" i="43"/>
  <c r="Z43" i="43"/>
  <c r="AG40" i="43"/>
  <c r="T43" i="43"/>
  <c r="T6" i="43"/>
  <c r="Z8" i="43"/>
  <c r="T12" i="43"/>
  <c r="C31" i="43"/>
  <c r="AI38" i="43"/>
  <c r="C40" i="43"/>
  <c r="X6" i="43"/>
  <c r="X28" i="43"/>
  <c r="C30" i="43"/>
  <c r="Q31" i="43"/>
  <c r="T42" i="43"/>
  <c r="AG44" i="43"/>
  <c r="Y6" i="43"/>
  <c r="Z21" i="43"/>
  <c r="P30" i="43"/>
  <c r="N30" i="43" s="1"/>
  <c r="P40" i="43"/>
  <c r="N40" i="43" s="1"/>
  <c r="X42" i="43"/>
  <c r="AG41" i="43"/>
  <c r="AH45" i="43"/>
  <c r="Y9" i="43"/>
  <c r="Y19" i="43"/>
  <c r="T25" i="43"/>
  <c r="Z30" i="43"/>
  <c r="AG31" i="43"/>
  <c r="W32" i="43"/>
  <c r="C34" i="43"/>
  <c r="Z39" i="43"/>
  <c r="Q41" i="43"/>
  <c r="AI41" i="43"/>
  <c r="Y42" i="43"/>
  <c r="P44" i="43"/>
  <c r="N44" i="43" s="1"/>
  <c r="AH44" i="43"/>
  <c r="X45" i="43"/>
  <c r="AH11" i="43"/>
  <c r="AG13" i="43"/>
  <c r="AG17" i="43"/>
  <c r="P31" i="43"/>
  <c r="N31" i="43" s="1"/>
  <c r="AH31" i="43"/>
  <c r="X32" i="43"/>
  <c r="AG34" i="43"/>
  <c r="Z42" i="43"/>
  <c r="Q44" i="43"/>
  <c r="AI44" i="43"/>
  <c r="Y45" i="43"/>
  <c r="AE46" i="43" a="1"/>
  <c r="AE46" i="43" s="1"/>
  <c r="X46" i="43" s="1"/>
  <c r="AH17" i="43"/>
  <c r="Y32" i="43"/>
  <c r="AF43" i="43" a="1"/>
  <c r="AF43" i="43" s="1"/>
  <c r="Y43" i="43" s="1"/>
  <c r="AO45" i="43" a="1"/>
  <c r="AO45" i="43" s="1"/>
  <c r="AH19" i="43"/>
  <c r="Y28" i="43"/>
  <c r="X29" i="43"/>
  <c r="Z32" i="43"/>
  <c r="W41" i="43"/>
  <c r="W18" i="43"/>
  <c r="P18" i="43" s="1"/>
  <c r="AI28" i="43"/>
  <c r="X41" i="43"/>
  <c r="W44" i="43"/>
  <c r="Z18" i="43"/>
  <c r="AI29" i="43"/>
  <c r="C33" i="43"/>
  <c r="Y41" i="43"/>
  <c r="X44" i="43"/>
  <c r="X12" i="43"/>
  <c r="AI8" i="43"/>
  <c r="X24" i="43"/>
  <c r="P27" i="43"/>
  <c r="N27" i="43" s="1"/>
  <c r="X31" i="43"/>
  <c r="AG33" i="43"/>
  <c r="W34" i="43"/>
  <c r="C36" i="43"/>
  <c r="Z41" i="43"/>
  <c r="Q43" i="43"/>
  <c r="AI43" i="43"/>
  <c r="Y44" i="43"/>
  <c r="AH46" i="43"/>
  <c r="Y16" i="43"/>
  <c r="X18" i="43"/>
  <c r="Y24" i="43"/>
  <c r="W26" i="43"/>
  <c r="Q27" i="43"/>
  <c r="Y31" i="43"/>
  <c r="P33" i="43"/>
  <c r="N33" i="43" s="1"/>
  <c r="AH33" i="43"/>
  <c r="X34" i="43"/>
  <c r="AG36" i="43"/>
  <c r="C39" i="43"/>
  <c r="Z44" i="43"/>
  <c r="AH6" i="43"/>
  <c r="AG8" i="43"/>
  <c r="Y18" i="43"/>
  <c r="Z26" i="43"/>
  <c r="C28" i="43"/>
  <c r="Q33" i="43"/>
  <c r="AI33" i="43"/>
  <c r="Y34" i="43"/>
  <c r="P36" i="43"/>
  <c r="N36" i="43" s="1"/>
  <c r="AH36" i="43"/>
  <c r="X37" i="43"/>
  <c r="AG39" i="43"/>
  <c r="W40" i="43"/>
  <c r="C42" i="43"/>
  <c r="W12" i="43"/>
  <c r="AG12" i="43"/>
  <c r="AH14" i="43"/>
  <c r="AG24" i="43"/>
  <c r="T26" i="43"/>
  <c r="P28" i="43"/>
  <c r="N28" i="43" s="1"/>
  <c r="Q36" i="43"/>
  <c r="AI36" i="43"/>
  <c r="P39" i="43"/>
  <c r="N39" i="43" s="1"/>
  <c r="AH39" i="43"/>
  <c r="AG42" i="43"/>
  <c r="C29" i="43"/>
  <c r="AH29" i="43"/>
  <c r="C32" i="43"/>
  <c r="T27" i="43"/>
  <c r="P29" i="43"/>
  <c r="N29" i="43" s="1"/>
  <c r="AG32" i="43"/>
  <c r="W33" i="43"/>
  <c r="Q42" i="43"/>
  <c r="AI42" i="43"/>
  <c r="T11" i="43"/>
  <c r="W15" i="43"/>
  <c r="P15" i="43" s="1"/>
  <c r="N15" i="43" s="1"/>
  <c r="C15" i="43" s="1"/>
  <c r="AH18" i="43"/>
  <c r="Z25" i="43"/>
  <c r="Q29" i="43"/>
  <c r="P32" i="43"/>
  <c r="N32" i="43" s="1"/>
  <c r="AH32" i="43"/>
  <c r="X33" i="43"/>
  <c r="W36" i="43"/>
  <c r="Q32" i="43"/>
  <c r="Y33" i="43"/>
  <c r="C41" i="43"/>
  <c r="Y17" i="43"/>
  <c r="X25" i="43"/>
  <c r="Q35" i="43"/>
  <c r="P38" i="43"/>
  <c r="N38" i="43" s="1"/>
  <c r="AG43" i="42"/>
  <c r="Z31" i="42"/>
  <c r="Z34" i="42"/>
  <c r="AI36" i="42"/>
  <c r="Y38" i="42"/>
  <c r="AI39" i="42"/>
  <c r="P42" i="42"/>
  <c r="N42" i="42" s="1"/>
  <c r="W43" i="42"/>
  <c r="X43" i="42"/>
  <c r="T6" i="42"/>
  <c r="AI37" i="42"/>
  <c r="AH40" i="42"/>
  <c r="W42" i="42"/>
  <c r="W47" i="42"/>
  <c r="P41" i="42"/>
  <c r="N41" i="42" s="1"/>
  <c r="Z42" i="42"/>
  <c r="W29" i="42"/>
  <c r="P47" i="42"/>
  <c r="Y34" i="42"/>
  <c r="AH43" i="42"/>
  <c r="P36" i="42"/>
  <c r="N36" i="42" s="1"/>
  <c r="C37" i="42"/>
  <c r="C39" i="42"/>
  <c r="AH39" i="42"/>
  <c r="T41" i="42"/>
  <c r="AG31" i="42"/>
  <c r="Q36" i="42"/>
  <c r="Q37" i="42"/>
  <c r="P39" i="42"/>
  <c r="N39" i="42" s="1"/>
  <c r="P40" i="42"/>
  <c r="N40" i="42" s="1"/>
  <c r="P38" i="42"/>
  <c r="N38" i="42" s="1"/>
  <c r="Q39" i="42"/>
  <c r="Y41" i="42"/>
  <c r="T33" i="42"/>
  <c r="Q38" i="42"/>
  <c r="X41" i="42"/>
  <c r="W36" i="42"/>
  <c r="AI41" i="42"/>
  <c r="AH42" i="42"/>
  <c r="AG42" i="42"/>
  <c r="T32" i="42"/>
  <c r="T39" i="42"/>
  <c r="AH41" i="42"/>
  <c r="AH37" i="42"/>
  <c r="Y35" i="42"/>
  <c r="X38" i="42"/>
  <c r="AG40" i="42"/>
  <c r="Y44" i="42"/>
  <c r="C30" i="42"/>
  <c r="Z35" i="42"/>
  <c r="AG30" i="42"/>
  <c r="W31" i="42"/>
  <c r="C33" i="42"/>
  <c r="P30" i="42"/>
  <c r="N30" i="42" s="1"/>
  <c r="AH30" i="42"/>
  <c r="X31" i="42"/>
  <c r="AG33" i="42"/>
  <c r="W34" i="42"/>
  <c r="Z41" i="42"/>
  <c r="AI43" i="42"/>
  <c r="Q30" i="42"/>
  <c r="AI30" i="42"/>
  <c r="Y31" i="42"/>
  <c r="P33" i="42"/>
  <c r="N33" i="42" s="1"/>
  <c r="AH33" i="42"/>
  <c r="X34" i="42"/>
  <c r="AF42" i="42" a="1"/>
  <c r="AF42" i="42" s="1"/>
  <c r="Y42" i="42" s="1"/>
  <c r="AO44" i="42" a="1"/>
  <c r="AO44" i="42" s="1"/>
  <c r="AH44" i="42" s="1"/>
  <c r="Q33" i="42"/>
  <c r="AI33" i="42"/>
  <c r="W40" i="42"/>
  <c r="X40" i="42"/>
  <c r="C45" i="42"/>
  <c r="AG45" i="42"/>
  <c r="C32" i="42"/>
  <c r="T47" i="42"/>
  <c r="X30" i="42"/>
  <c r="AG32" i="42"/>
  <c r="W33" i="42"/>
  <c r="C35" i="42"/>
  <c r="Z40" i="42"/>
  <c r="Q42" i="42"/>
  <c r="Y43" i="42"/>
  <c r="P45" i="42"/>
  <c r="N45" i="42" s="1"/>
  <c r="AH45" i="42"/>
  <c r="W30" i="42"/>
  <c r="W46" i="42"/>
  <c r="Y30" i="42"/>
  <c r="P32" i="42"/>
  <c r="N32" i="42" s="1"/>
  <c r="AH32" i="42"/>
  <c r="X33" i="42"/>
  <c r="AG35" i="42"/>
  <c r="C38" i="42"/>
  <c r="Z43" i="42"/>
  <c r="Q45" i="42"/>
  <c r="AI45" i="42"/>
  <c r="AG38" i="42"/>
  <c r="C41" i="42"/>
  <c r="Q32" i="42"/>
  <c r="AI32" i="42"/>
  <c r="Y33" i="42"/>
  <c r="W28" i="42"/>
  <c r="Q35" i="42"/>
  <c r="AI35" i="42"/>
  <c r="W45" i="42"/>
  <c r="X45" i="42"/>
  <c r="W32" i="42"/>
  <c r="P31" i="42"/>
  <c r="N31" i="42" s="1"/>
  <c r="AH31" i="42"/>
  <c r="X32" i="42"/>
  <c r="AG34" i="42"/>
  <c r="W35" i="42"/>
  <c r="Y45" i="42"/>
  <c r="P29" i="42"/>
  <c r="Q31" i="42"/>
  <c r="Y32" i="42"/>
  <c r="P34" i="42"/>
  <c r="N34" i="42" s="1"/>
  <c r="AH34" i="42"/>
  <c r="X35" i="42"/>
  <c r="C40" i="42"/>
  <c r="P28" i="42"/>
  <c r="Q34" i="42"/>
  <c r="P37" i="42"/>
  <c r="N37" i="42" s="1"/>
  <c r="T11" i="44"/>
  <c r="T4" i="44"/>
  <c r="Y8" i="44"/>
  <c r="T6" i="44"/>
  <c r="AG6" i="44"/>
  <c r="T5" i="44"/>
  <c r="Y3" i="44"/>
  <c r="P3" i="44" s="1"/>
  <c r="AG3" i="44"/>
  <c r="Y11" i="44"/>
  <c r="W4" i="44"/>
  <c r="X6" i="44"/>
  <c r="Z4" i="44"/>
  <c r="Y5" i="44"/>
  <c r="AH6" i="44"/>
  <c r="Q6" i="44" s="1"/>
  <c r="T10" i="44"/>
  <c r="AI6" i="44"/>
  <c r="X10" i="44"/>
  <c r="X4" i="44"/>
  <c r="T9" i="44"/>
  <c r="Z8" i="44"/>
  <c r="T8" i="44"/>
  <c r="AG4" i="44"/>
  <c r="Q4" i="44" s="1"/>
  <c r="X8" i="44"/>
  <c r="P8" i="44" s="1"/>
  <c r="N8" i="44" s="1"/>
  <c r="C8" i="44" s="1"/>
  <c r="W6" i="44"/>
  <c r="X11" i="44"/>
  <c r="Y12" i="44"/>
  <c r="W5" i="44"/>
  <c r="W9" i="44"/>
  <c r="Z3" i="44"/>
  <c r="AH3" i="44"/>
  <c r="AH4" i="44"/>
  <c r="X5" i="44"/>
  <c r="W7" i="44"/>
  <c r="P7" i="44" s="1"/>
  <c r="N7" i="44" s="1"/>
  <c r="C7" i="44" s="1"/>
  <c r="AH7" i="44"/>
  <c r="AH8" i="44"/>
  <c r="Q8" i="44" s="1"/>
  <c r="X9" i="44"/>
  <c r="AI10" i="44"/>
  <c r="Q12" i="44"/>
  <c r="AI4" i="44"/>
  <c r="Z5" i="44"/>
  <c r="AF6" i="44" a="1"/>
  <c r="AF6" i="44" s="1"/>
  <c r="Y6" i="44" s="1"/>
  <c r="X7" i="44"/>
  <c r="AI8" i="44"/>
  <c r="Y9" i="44"/>
  <c r="AH9" i="44"/>
  <c r="Z7" i="44"/>
  <c r="Z9" i="44"/>
  <c r="W12" i="44"/>
  <c r="AG12" i="44"/>
  <c r="AG11" i="44"/>
  <c r="X12" i="44"/>
  <c r="AG10" i="44"/>
  <c r="AH11" i="44"/>
  <c r="AH10" i="44"/>
  <c r="AI11" i="44"/>
  <c r="W10" i="44"/>
  <c r="Y7" i="44"/>
  <c r="Y10" i="44"/>
  <c r="AI3" i="44"/>
  <c r="AH5" i="44"/>
  <c r="AG7" i="44"/>
  <c r="AI5" i="44"/>
  <c r="AI7" i="44"/>
  <c r="AG9" i="44"/>
  <c r="Q9" i="44" s="1"/>
  <c r="AI9" i="44"/>
  <c r="AG5" i="44"/>
  <c r="W11" i="44"/>
  <c r="P11" i="44" s="1"/>
  <c r="W27" i="42"/>
  <c r="W26" i="42"/>
  <c r="T26" i="42"/>
  <c r="W7" i="42"/>
  <c r="T8" i="42"/>
  <c r="AH8" i="42"/>
  <c r="P26" i="42"/>
  <c r="AG16" i="43"/>
  <c r="Y23" i="43"/>
  <c r="W20" i="43"/>
  <c r="Y15" i="43"/>
  <c r="Z22" i="43"/>
  <c r="X4" i="43"/>
  <c r="X20" i="43"/>
  <c r="Y7" i="43"/>
  <c r="Y12" i="43"/>
  <c r="W14" i="43"/>
  <c r="P14" i="43" s="1"/>
  <c r="N14" i="43" s="1"/>
  <c r="X17" i="43"/>
  <c r="Y20" i="43"/>
  <c r="X22" i="43"/>
  <c r="Y25" i="43"/>
  <c r="Z6" i="43"/>
  <c r="AI7" i="43"/>
  <c r="X14" i="43"/>
  <c r="AG15" i="43"/>
  <c r="AG20" i="43"/>
  <c r="W24" i="43"/>
  <c r="P24" i="43" s="1"/>
  <c r="N24" i="43" s="1"/>
  <c r="AI25" i="43"/>
  <c r="AG7" i="43"/>
  <c r="Q7" i="43" s="1"/>
  <c r="Y14" i="43"/>
  <c r="AH15" i="43"/>
  <c r="AH20" i="43"/>
  <c r="AH7" i="43"/>
  <c r="AH12" i="43"/>
  <c r="AI14" i="43"/>
  <c r="AH4" i="43"/>
  <c r="Y3" i="43"/>
  <c r="W5" i="43"/>
  <c r="AH22" i="43"/>
  <c r="X3" i="43"/>
  <c r="W8" i="43"/>
  <c r="X16" i="43"/>
  <c r="AI24" i="43"/>
  <c r="AG3" i="43"/>
  <c r="Y13" i="43"/>
  <c r="AG14" i="43"/>
  <c r="Y21" i="43"/>
  <c r="AG6" i="43"/>
  <c r="Q6" i="43" s="1"/>
  <c r="X8" i="43"/>
  <c r="X10" i="43"/>
  <c r="Y10" i="43"/>
  <c r="AG10" i="43"/>
  <c r="P25" i="43"/>
  <c r="N25" i="43" s="1"/>
  <c r="C25" i="43" s="1"/>
  <c r="P12" i="43"/>
  <c r="N12" i="43" s="1"/>
  <c r="C12" i="43" s="1"/>
  <c r="Q24" i="43"/>
  <c r="N6" i="43"/>
  <c r="C6" i="43" s="1"/>
  <c r="P20" i="43"/>
  <c r="Q20" i="43"/>
  <c r="Q12" i="43"/>
  <c r="Q17" i="43"/>
  <c r="P8" i="43"/>
  <c r="N8" i="43" s="1"/>
  <c r="Q18" i="43"/>
  <c r="N18" i="43"/>
  <c r="C18" i="43" s="1"/>
  <c r="Q14" i="43"/>
  <c r="Q15" i="43"/>
  <c r="W11" i="43"/>
  <c r="Z5" i="43"/>
  <c r="P5" i="43" s="1"/>
  <c r="Z12" i="43"/>
  <c r="W13" i="43"/>
  <c r="P13" i="43" s="1"/>
  <c r="W23" i="43"/>
  <c r="P23" i="43" s="1"/>
  <c r="AN25" i="43" a="1"/>
  <c r="AN25" i="43" s="1"/>
  <c r="AG25" i="43" s="1"/>
  <c r="Q25" i="43" s="1"/>
  <c r="Z4" i="43"/>
  <c r="T5" i="43"/>
  <c r="AI9" i="43"/>
  <c r="AI19" i="43"/>
  <c r="Q19" i="43" s="1"/>
  <c r="Z23" i="43"/>
  <c r="T19" i="43"/>
  <c r="AI20" i="43"/>
  <c r="Z3" i="43"/>
  <c r="T17" i="43"/>
  <c r="Z13" i="43"/>
  <c r="AI3" i="43"/>
  <c r="Q3" i="43" s="1"/>
  <c r="AI10" i="43"/>
  <c r="Q16" i="43"/>
  <c r="T20" i="43"/>
  <c r="AI21" i="43"/>
  <c r="Q21" i="43" s="1"/>
  <c r="Y11" i="43"/>
  <c r="P11" i="43" s="1"/>
  <c r="Y22" i="43"/>
  <c r="P22" i="43" s="1"/>
  <c r="N22" i="43" s="1"/>
  <c r="C22" i="43" s="1"/>
  <c r="W3" i="43"/>
  <c r="Y4" i="43"/>
  <c r="AI4" i="43"/>
  <c r="AG9" i="43"/>
  <c r="X13" i="43"/>
  <c r="AI22" i="43"/>
  <c r="X23" i="43"/>
  <c r="W10" i="43"/>
  <c r="P10" i="43" s="1"/>
  <c r="AI11" i="43"/>
  <c r="AG19" i="43"/>
  <c r="AH5" i="43"/>
  <c r="Q5" i="43" s="1"/>
  <c r="W7" i="43"/>
  <c r="P7" i="43" s="1"/>
  <c r="N7" i="43" s="1"/>
  <c r="C7" i="43" s="1"/>
  <c r="Z16" i="43"/>
  <c r="W17" i="43"/>
  <c r="P17" i="43" s="1"/>
  <c r="N17" i="43" s="1"/>
  <c r="C17" i="43" s="1"/>
  <c r="W16" i="43"/>
  <c r="P16" i="43" s="1"/>
  <c r="N16" i="43" s="1"/>
  <c r="C16" i="43" s="1"/>
  <c r="P9" i="43"/>
  <c r="AI13" i="43"/>
  <c r="T16" i="43"/>
  <c r="Z17" i="43"/>
  <c r="AI23" i="43"/>
  <c r="AH10" i="43"/>
  <c r="AH3" i="43"/>
  <c r="P3" i="43"/>
  <c r="AG4" i="43"/>
  <c r="Q4" i="43" s="1"/>
  <c r="AG11" i="43"/>
  <c r="Q11" i="43" s="1"/>
  <c r="W19" i="43"/>
  <c r="P19" i="43" s="1"/>
  <c r="N19" i="43" s="1"/>
  <c r="C19" i="43" s="1"/>
  <c r="P21" i="43"/>
  <c r="AG22" i="43"/>
  <c r="P4" i="43"/>
  <c r="T18" i="43"/>
  <c r="AG23" i="43"/>
  <c r="Q23" i="43" s="1"/>
  <c r="AH13" i="43"/>
  <c r="Q13" i="43" s="1"/>
  <c r="Q22" i="43"/>
  <c r="AH23" i="43"/>
  <c r="T7" i="43"/>
  <c r="T7" i="42"/>
  <c r="T5" i="42"/>
  <c r="P5" i="42"/>
  <c r="T22" i="42"/>
  <c r="Z18" i="42"/>
  <c r="W20" i="42"/>
  <c r="X20" i="42"/>
  <c r="W18" i="42"/>
  <c r="W16" i="42"/>
  <c r="W15" i="42"/>
  <c r="W24" i="42"/>
  <c r="T16" i="42"/>
  <c r="T15" i="42"/>
  <c r="W14" i="42"/>
  <c r="W13" i="42"/>
  <c r="W12" i="42"/>
  <c r="W11" i="42"/>
  <c r="W10" i="42"/>
  <c r="T10" i="42"/>
  <c r="T24" i="42"/>
  <c r="T23" i="42"/>
  <c r="T21" i="42"/>
  <c r="W9" i="42"/>
  <c r="T17" i="42"/>
  <c r="T46" i="42"/>
  <c r="T14" i="42"/>
  <c r="T28" i="42"/>
  <c r="T12" i="42"/>
  <c r="T23" i="43"/>
  <c r="T30" i="43"/>
  <c r="T29" i="42"/>
  <c r="T13" i="42"/>
  <c r="T13" i="43"/>
  <c r="T27" i="42"/>
  <c r="T11" i="42"/>
  <c r="T10" i="43"/>
  <c r="T14" i="43"/>
  <c r="T3" i="43"/>
  <c r="T24" i="43"/>
  <c r="T28" i="43"/>
  <c r="T25" i="42"/>
  <c r="T9" i="42"/>
  <c r="T8" i="43"/>
  <c r="T20" i="42"/>
  <c r="T4" i="42"/>
  <c r="T15" i="43"/>
  <c r="T19" i="42"/>
  <c r="T21" i="43"/>
  <c r="T18" i="42"/>
  <c r="P6" i="42"/>
  <c r="W4" i="42"/>
  <c r="W3" i="42"/>
  <c r="Y23" i="42"/>
  <c r="Y19" i="42"/>
  <c r="X22" i="42"/>
  <c r="AH14" i="42"/>
  <c r="AH17" i="42"/>
  <c r="Y13" i="42"/>
  <c r="AH20" i="42"/>
  <c r="Y27" i="42"/>
  <c r="X6" i="42"/>
  <c r="T3" i="42"/>
  <c r="AH26" i="42"/>
  <c r="X17" i="42"/>
  <c r="AH18" i="42"/>
  <c r="AH10" i="42"/>
  <c r="AG6" i="42"/>
  <c r="Z26" i="42"/>
  <c r="Z23" i="42"/>
  <c r="AH16" i="42"/>
  <c r="Y21" i="42"/>
  <c r="X24" i="42"/>
  <c r="AI27" i="42"/>
  <c r="Y6" i="42"/>
  <c r="Z6" i="42"/>
  <c r="Z13" i="42"/>
  <c r="Z21" i="42"/>
  <c r="Y24" i="42"/>
  <c r="Z20" i="42"/>
  <c r="X18" i="42"/>
  <c r="X23" i="42"/>
  <c r="AG27" i="42"/>
  <c r="Q27" i="42" s="1"/>
  <c r="AI47" i="42"/>
  <c r="Z12" i="42"/>
  <c r="Y18" i="42"/>
  <c r="X21" i="42"/>
  <c r="N27" i="42"/>
  <c r="C27" i="42" s="1"/>
  <c r="AG24" i="42"/>
  <c r="Q24" i="42" s="1"/>
  <c r="AH27" i="42"/>
  <c r="AI5" i="42"/>
  <c r="AI14" i="42"/>
  <c r="AG15" i="42"/>
  <c r="Z19" i="42"/>
  <c r="Y20" i="42"/>
  <c r="AI23" i="42"/>
  <c r="AH24" i="42"/>
  <c r="AG47" i="42"/>
  <c r="Q47" i="42" s="1"/>
  <c r="X12" i="42"/>
  <c r="AI21" i="42"/>
  <c r="AI46" i="42"/>
  <c r="AH47" i="42"/>
  <c r="X27" i="42"/>
  <c r="AH6" i="42"/>
  <c r="AI6" i="42"/>
  <c r="AG7" i="42"/>
  <c r="Q7" i="42" s="1"/>
  <c r="AI12" i="42"/>
  <c r="AG17" i="42"/>
  <c r="AG23" i="42"/>
  <c r="Z27" i="42"/>
  <c r="X9" i="42"/>
  <c r="AG14" i="42"/>
  <c r="AI17" i="42"/>
  <c r="AH23" i="42"/>
  <c r="AG20" i="42"/>
  <c r="AG46" i="42"/>
  <c r="Q46" i="42" s="1"/>
  <c r="AG9" i="42"/>
  <c r="AG10" i="42"/>
  <c r="AG18" i="42"/>
  <c r="AG26" i="42"/>
  <c r="Q26" i="42" s="1"/>
  <c r="X28" i="42"/>
  <c r="N28" i="42" s="1"/>
  <c r="C28" i="42" s="1"/>
  <c r="Y22" i="42"/>
  <c r="X14" i="42"/>
  <c r="Z22" i="42"/>
  <c r="Z25" i="42"/>
  <c r="Y28" i="42"/>
  <c r="X29" i="42"/>
  <c r="N29" i="42" s="1"/>
  <c r="C29" i="42" s="1"/>
  <c r="X46" i="42"/>
  <c r="N46" i="42" s="1"/>
  <c r="C46" i="42" s="1"/>
  <c r="Y5" i="42"/>
  <c r="Y12" i="42"/>
  <c r="Y14" i="42"/>
  <c r="AI19" i="42"/>
  <c r="AG21" i="42"/>
  <c r="X26" i="42"/>
  <c r="N26" i="42" s="1"/>
  <c r="AH28" i="42"/>
  <c r="Y46" i="42"/>
  <c r="X13" i="42"/>
  <c r="AH15" i="42"/>
  <c r="Z5" i="42"/>
  <c r="Z9" i="42"/>
  <c r="AH12" i="42"/>
  <c r="Z14" i="42"/>
  <c r="Z17" i="42"/>
  <c r="AH21" i="42"/>
  <c r="Z24" i="42"/>
  <c r="Y26" i="42"/>
  <c r="AI28" i="42"/>
  <c r="Z46" i="42"/>
  <c r="X25" i="42"/>
  <c r="AG29" i="42"/>
  <c r="Q29" i="42" s="1"/>
  <c r="AG13" i="42"/>
  <c r="Z8" i="42"/>
  <c r="X10" i="42"/>
  <c r="AI11" i="42"/>
  <c r="AH13" i="42"/>
  <c r="Y15" i="42"/>
  <c r="Z16" i="42"/>
  <c r="AG19" i="42"/>
  <c r="Y25" i="42"/>
  <c r="AH29" i="42"/>
  <c r="X5" i="42"/>
  <c r="Y10" i="42"/>
  <c r="AI13" i="42"/>
  <c r="Z15" i="42"/>
  <c r="AH19" i="42"/>
  <c r="AG25" i="42"/>
  <c r="AG28" i="42"/>
  <c r="AI29" i="42"/>
  <c r="Y9" i="42"/>
  <c r="Z10" i="42"/>
  <c r="AG12" i="42"/>
  <c r="Y17" i="42"/>
  <c r="AH25" i="42"/>
  <c r="X8" i="42"/>
  <c r="P8" i="42" s="1"/>
  <c r="AG11" i="42"/>
  <c r="X16" i="42"/>
  <c r="AH22" i="42"/>
  <c r="AI25" i="42"/>
  <c r="C26" i="42"/>
  <c r="AG5" i="42"/>
  <c r="Y8" i="42"/>
  <c r="AH9" i="42"/>
  <c r="AH11" i="42"/>
  <c r="Y16" i="42"/>
  <c r="X19" i="42"/>
  <c r="AI22" i="42"/>
  <c r="Q28" i="42"/>
  <c r="X47" i="42"/>
  <c r="N47" i="42" s="1"/>
  <c r="C47" i="42" s="1"/>
  <c r="AH5" i="42"/>
  <c r="AI8" i="42"/>
  <c r="X15" i="42"/>
  <c r="AH46" i="42"/>
  <c r="Y47" i="42"/>
  <c r="X11" i="42"/>
  <c r="AG8" i="42"/>
  <c r="Q8" i="42" s="1"/>
  <c r="Y11" i="42"/>
  <c r="AG16" i="42"/>
  <c r="Q16" i="42" s="1"/>
  <c r="AG22" i="42"/>
  <c r="Y29" i="42"/>
  <c r="X7" i="42"/>
  <c r="P7" i="42" s="1"/>
  <c r="AI7" i="42"/>
  <c r="AH7" i="42"/>
  <c r="Y7" i="42"/>
  <c r="Y4" i="42"/>
  <c r="AI4" i="42"/>
  <c r="AH4" i="42"/>
  <c r="AG4" i="42"/>
  <c r="X4" i="42"/>
  <c r="AH3" i="42"/>
  <c r="X3" i="42"/>
  <c r="Y3" i="42"/>
  <c r="Z3" i="42"/>
  <c r="AG3" i="42"/>
  <c r="Q43" i="42" l="1"/>
  <c r="P43" i="42"/>
  <c r="N43" i="42" s="1"/>
  <c r="C43" i="42" s="1"/>
  <c r="Q11" i="44"/>
  <c r="N11" i="44" s="1"/>
  <c r="C11" i="44" s="1"/>
  <c r="P4" i="44"/>
  <c r="N4" i="44" s="1"/>
  <c r="C4" i="44" s="1"/>
  <c r="P10" i="44"/>
  <c r="Q10" i="44"/>
  <c r="P9" i="44"/>
  <c r="N9" i="44" s="1"/>
  <c r="C9" i="44" s="1"/>
  <c r="P6" i="44"/>
  <c r="N6" i="44" s="1"/>
  <c r="C6" i="44" s="1"/>
  <c r="Q5" i="44"/>
  <c r="P5" i="44"/>
  <c r="N5" i="44" s="1"/>
  <c r="C5" i="44" s="1"/>
  <c r="Q3" i="44"/>
  <c r="N3" i="44" s="1"/>
  <c r="C3" i="44" s="1"/>
  <c r="Q7" i="44"/>
  <c r="Q10" i="43"/>
  <c r="N10" i="43" s="1"/>
  <c r="C10" i="43" s="1"/>
  <c r="N11" i="43"/>
  <c r="C11" i="43" s="1"/>
  <c r="N23" i="43"/>
  <c r="C23" i="43" s="1"/>
  <c r="C8" i="43"/>
  <c r="N3" i="43"/>
  <c r="C3" i="43" s="1"/>
  <c r="C24" i="43"/>
  <c r="N13" i="43"/>
  <c r="C13" i="43" s="1"/>
  <c r="N5" i="43"/>
  <c r="C5" i="43" s="1"/>
  <c r="N20" i="43"/>
  <c r="C20" i="43" s="1"/>
  <c r="N4" i="43"/>
  <c r="C4" i="43" s="1"/>
  <c r="C14" i="43"/>
  <c r="Q9" i="43"/>
  <c r="N9" i="43"/>
  <c r="N21" i="43"/>
  <c r="C21" i="43" s="1"/>
  <c r="Q21" i="42"/>
  <c r="N7" i="42"/>
  <c r="C7" i="42" s="1"/>
  <c r="Q6" i="42"/>
  <c r="N6" i="42" s="1"/>
  <c r="C6" i="42" s="1"/>
  <c r="Q5" i="42"/>
  <c r="N5" i="42" s="1"/>
  <c r="C5" i="42" s="1"/>
  <c r="P4" i="42"/>
  <c r="Q25" i="42"/>
  <c r="P19" i="42"/>
  <c r="P12" i="42"/>
  <c r="P11" i="42"/>
  <c r="Q22" i="42"/>
  <c r="P15" i="42"/>
  <c r="N15" i="42" s="1"/>
  <c r="C15" i="42" s="1"/>
  <c r="Q10" i="42"/>
  <c r="Q13" i="42"/>
  <c r="Q18" i="42"/>
  <c r="P14" i="42"/>
  <c r="P23" i="42"/>
  <c r="N23" i="42" s="1"/>
  <c r="C23" i="42" s="1"/>
  <c r="P20" i="42"/>
  <c r="N20" i="42" s="1"/>
  <c r="C20" i="42" s="1"/>
  <c r="Q17" i="42"/>
  <c r="Q15" i="42"/>
  <c r="P10" i="42"/>
  <c r="P13" i="42"/>
  <c r="P24" i="42"/>
  <c r="N24" i="42" s="1"/>
  <c r="C24" i="42" s="1"/>
  <c r="P22" i="42"/>
  <c r="N22" i="42" s="1"/>
  <c r="C22" i="42" s="1"/>
  <c r="P16" i="42"/>
  <c r="N16" i="42" s="1"/>
  <c r="C16" i="42" s="1"/>
  <c r="Q19" i="42"/>
  <c r="Q11" i="42"/>
  <c r="Q14" i="42"/>
  <c r="P21" i="42"/>
  <c r="Q20" i="42"/>
  <c r="Q12" i="42"/>
  <c r="Q23" i="42"/>
  <c r="P25" i="42"/>
  <c r="N25" i="42" s="1"/>
  <c r="C25" i="42" s="1"/>
  <c r="P17" i="42"/>
  <c r="P18" i="42"/>
  <c r="N18" i="42" s="1"/>
  <c r="C18" i="42" s="1"/>
  <c r="Q9" i="42"/>
  <c r="P9" i="42"/>
  <c r="N8" i="42"/>
  <c r="C8" i="42" s="1"/>
  <c r="P3" i="42"/>
  <c r="Q4" i="42"/>
  <c r="Q3" i="42"/>
  <c r="N10" i="44" l="1"/>
  <c r="C10" i="44" s="1"/>
  <c r="N21" i="42"/>
  <c r="C21" i="42" s="1"/>
  <c r="N12" i="42"/>
  <c r="C12" i="42" s="1"/>
  <c r="K10" i="8"/>
  <c r="H10" i="8"/>
  <c r="I10" i="8"/>
  <c r="J10" i="8"/>
  <c r="G10" i="8"/>
  <c r="D10" i="8"/>
  <c r="E10" i="8"/>
  <c r="F10" i="8"/>
  <c r="C10" i="8"/>
  <c r="N19" i="42"/>
  <c r="C19" i="42" s="1"/>
  <c r="N17" i="42"/>
  <c r="C17" i="42" s="1"/>
  <c r="N11" i="42"/>
  <c r="C11" i="42" s="1"/>
  <c r="N14" i="42"/>
  <c r="C14" i="42" s="1"/>
  <c r="N10" i="42"/>
  <c r="C10" i="42" s="1"/>
  <c r="N13" i="42"/>
  <c r="C13" i="42" s="1"/>
  <c r="N9" i="42"/>
  <c r="C9" i="42" s="1"/>
  <c r="N3" i="42"/>
  <c r="C3" i="42" s="1"/>
  <c r="N4" i="42"/>
  <c r="C4" i="42" s="1"/>
  <c r="J9" i="8" l="1"/>
  <c r="I9" i="8"/>
  <c r="H9" i="8"/>
  <c r="G9" i="8"/>
  <c r="F9" i="8"/>
  <c r="E9" i="8"/>
  <c r="D9" i="8"/>
  <c r="C9" i="8"/>
  <c r="K9" i="8"/>
  <c r="B7" i="8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<sst xmlns="http://schemas.openxmlformats.org/spreadsheetml/2006/main" count="199" uniqueCount="117">
  <si>
    <t>申込責任者</t>
    <rPh sb="0" eb="2">
      <t>モウシコミ</t>
    </rPh>
    <rPh sb="2" eb="5">
      <t>セキニンシャ</t>
    </rPh>
    <phoneticPr fontId="1"/>
  </si>
  <si>
    <t>電話番号</t>
    <rPh sb="0" eb="2">
      <t>デンワ</t>
    </rPh>
    <rPh sb="2" eb="4">
      <t>バンゴウ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</si>
  <si>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</si>
  <si>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</si>
  <si>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</si>
  <si>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</si>
  <si>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</si>
  <si>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</si>
  <si>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</si>
  <si>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</si>
  <si>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</si>
  <si>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>七尾 一郎</t>
    <rPh sb="0" eb="2">
      <t>ナナオ</t>
    </rPh>
    <rPh sb="3" eb="5">
      <t>イチロウ</t>
    </rPh>
    <phoneticPr fontId="1"/>
  </si>
  <si>
    <t>小松 次郎</t>
    <rPh sb="0" eb="2">
      <t>コマツ</t>
    </rPh>
    <rPh sb="3" eb="5">
      <t>ジロウ</t>
    </rPh>
    <phoneticPr fontId="1"/>
  </si>
  <si>
    <t>白山 四郎</t>
    <rPh sb="0" eb="2">
      <t>ハクサン</t>
    </rPh>
    <rPh sb="3" eb="5">
      <t>シロウ</t>
    </rPh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</si>
  <si>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</si>
  <si>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</si>
  <si>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</si>
  <si>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</si>
  <si>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</si>
  <si>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</si>
  <si>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こまつ じろう</t>
  </si>
  <si>
    <t>はくさん しろう</t>
  </si>
  <si>
    <t>加賀 五郎</t>
    <rPh sb="0" eb="2">
      <t>カガ</t>
    </rPh>
    <rPh sb="3" eb="5">
      <t>ゴロウ</t>
    </rPh>
    <phoneticPr fontId="1"/>
  </si>
  <si>
    <t>羽咋 六郎</t>
    <rPh sb="0" eb="2">
      <t>ハクイ</t>
    </rPh>
    <rPh sb="3" eb="5">
      <t>ロクロウ</t>
    </rPh>
    <phoneticPr fontId="1"/>
  </si>
  <si>
    <t>種目</t>
    <rPh sb="0" eb="2">
      <t>シュモク</t>
    </rPh>
    <phoneticPr fontId="1"/>
  </si>
  <si>
    <r>
      <t xml:space="preserve">ふりがな１
</t>
    </r>
    <r>
      <rPr>
        <sz val="11"/>
        <rFont val="Meiryo UI"/>
        <family val="3"/>
        <charset val="128"/>
      </rPr>
      <t>(例：いしかわ　かずもと)</t>
    </r>
    <rPh sb="7" eb="8">
      <t>レイ</t>
    </rPh>
    <phoneticPr fontId="1"/>
  </si>
  <si>
    <t>ふりがな1
区切り</t>
    <rPh sb="6" eb="8">
      <t>クギ</t>
    </rPh>
    <phoneticPr fontId="1"/>
  </si>
  <si>
    <t>ふりがな1
入力有無</t>
    <rPh sb="6" eb="8">
      <t>ニュウリョク</t>
    </rPh>
    <rPh sb="8" eb="10">
      <t>ウム</t>
    </rPh>
    <phoneticPr fontId="1"/>
  </si>
  <si>
    <t>ふりがな2
入力有無</t>
    <rPh sb="6" eb="8">
      <t>ニュウリョク</t>
    </rPh>
    <rPh sb="8" eb="10">
      <t>ウム</t>
    </rPh>
    <phoneticPr fontId="1"/>
  </si>
  <si>
    <t>ふりがな2
区切り</t>
    <rPh sb="6" eb="8">
      <t>クギ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</si>
  <si>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</si>
  <si>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</si>
  <si>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>選手2
入力有無</t>
    <rPh sb="4" eb="6">
      <t>ニュウリョク</t>
    </rPh>
    <rPh sb="6" eb="8">
      <t>ウム</t>
    </rPh>
    <phoneticPr fontId="1"/>
  </si>
  <si>
    <t>選手2
区切り</t>
    <rPh sb="4" eb="6">
      <t>クギ</t>
    </rPh>
    <phoneticPr fontId="1"/>
  </si>
  <si>
    <r>
      <t xml:space="preserve">選手１
</t>
    </r>
    <r>
      <rPr>
        <sz val="11"/>
        <rFont val="Meiryo UI"/>
        <family val="3"/>
        <charset val="128"/>
      </rPr>
      <t>(例：石川　一本)</t>
    </r>
    <rPh sb="5" eb="6">
      <t>レイ</t>
    </rPh>
    <rPh sb="7" eb="9">
      <t>イシカワ</t>
    </rPh>
    <rPh sb="10" eb="12">
      <t>イッポン</t>
    </rPh>
    <phoneticPr fontId="1"/>
  </si>
  <si>
    <t xml:space="preserve"> </t>
    <phoneticPr fontId="1"/>
  </si>
  <si>
    <t>　</t>
    <phoneticPr fontId="1"/>
  </si>
  <si>
    <t>選手１入力チェック</t>
    <rPh sb="0" eb="2">
      <t>センシュ</t>
    </rPh>
    <rPh sb="3" eb="5">
      <t>ニュウリョク</t>
    </rPh>
    <phoneticPr fontId="1"/>
  </si>
  <si>
    <t>選手２入力チェック</t>
    <rPh sb="0" eb="2">
      <t>センシュ</t>
    </rPh>
    <rPh sb="3" eb="5">
      <t>ニュウリョク</t>
    </rPh>
    <phoneticPr fontId="1"/>
  </si>
  <si>
    <r>
      <t xml:space="preserve">選手２
</t>
    </r>
    <r>
      <rPr>
        <sz val="11"/>
        <rFont val="Meiryo UI"/>
        <family val="3"/>
        <charset val="128"/>
      </rPr>
      <t>(例：石川　二本)</t>
    </r>
    <rPh sb="5" eb="6">
      <t>レイ</t>
    </rPh>
    <rPh sb="7" eb="9">
      <t>イシカワ</t>
    </rPh>
    <rPh sb="10" eb="12">
      <t>ニホン</t>
    </rPh>
    <phoneticPr fontId="1"/>
  </si>
  <si>
    <r>
      <t xml:space="preserve">ふりがな２
</t>
    </r>
    <r>
      <rPr>
        <sz val="11"/>
        <rFont val="Meiryo UI"/>
        <family val="3"/>
        <charset val="128"/>
      </rPr>
      <t>(例：いしかわ　ふもと)</t>
    </r>
    <rPh sb="7" eb="8">
      <t>レイ</t>
    </rPh>
    <phoneticPr fontId="1"/>
  </si>
  <si>
    <t>かが ごろう</t>
  </si>
  <si>
    <t>はくい ろくろう</t>
  </si>
  <si>
    <t>七尾 次郎</t>
    <rPh sb="3" eb="5">
      <t>ジロウ</t>
    </rPh>
    <phoneticPr fontId="1"/>
  </si>
  <si>
    <t>輪島 四郎</t>
    <rPh sb="3" eb="5">
      <t>シロウ</t>
    </rPh>
    <phoneticPr fontId="1"/>
  </si>
  <si>
    <t>白山 五郎</t>
    <rPh sb="3" eb="5">
      <t>ゴロウ</t>
    </rPh>
    <phoneticPr fontId="1"/>
  </si>
  <si>
    <t>輪島 三郎</t>
    <rPh sb="0" eb="2">
      <t>ワジマ</t>
    </rPh>
    <rPh sb="3" eb="5">
      <t>サブロウ</t>
    </rPh>
    <phoneticPr fontId="1"/>
  </si>
  <si>
    <t>加賀 六郎</t>
    <rPh sb="3" eb="5">
      <t>ロクロウ</t>
    </rPh>
    <phoneticPr fontId="1"/>
  </si>
  <si>
    <t>羽咋 七郎</t>
    <rPh sb="3" eb="4">
      <t>ナナ</t>
    </rPh>
    <phoneticPr fontId="1"/>
  </si>
  <si>
    <t>野々市 七郎</t>
    <rPh sb="0" eb="3">
      <t>ノノイチ</t>
    </rPh>
    <rPh sb="4" eb="5">
      <t>ナナ</t>
    </rPh>
    <rPh sb="5" eb="6">
      <t>ロウ</t>
    </rPh>
    <phoneticPr fontId="1"/>
  </si>
  <si>
    <t>学校名/クラブ名</t>
    <rPh sb="0" eb="3">
      <t>ガッコウメイ</t>
    </rPh>
    <rPh sb="7" eb="8">
      <t>メイ</t>
    </rPh>
    <phoneticPr fontId="1"/>
  </si>
  <si>
    <t>備考</t>
    <rPh sb="0" eb="2">
      <t>ビコウ</t>
    </rPh>
    <phoneticPr fontId="1"/>
  </si>
  <si>
    <t>能美 八郎</t>
    <rPh sb="0" eb="2">
      <t>ノミ</t>
    </rPh>
    <rPh sb="3" eb="5">
      <t>ハチロウ</t>
    </rPh>
    <phoneticPr fontId="1"/>
  </si>
  <si>
    <t>富山 信一</t>
    <rPh sb="0" eb="2">
      <t>トヤマ</t>
    </rPh>
    <rPh sb="3" eb="5">
      <t>シンイチ</t>
    </rPh>
    <phoneticPr fontId="1"/>
  </si>
  <si>
    <t>かほく 九郎</t>
    <rPh sb="4" eb="6">
      <t>クロウ</t>
    </rPh>
    <phoneticPr fontId="1"/>
  </si>
  <si>
    <t>七尾 次郎</t>
    <rPh sb="0" eb="2">
      <t>ナナオ</t>
    </rPh>
    <rPh sb="3" eb="5">
      <t>ジロウ</t>
    </rPh>
    <phoneticPr fontId="1"/>
  </si>
  <si>
    <t>２年Ⅰ部</t>
    <rPh sb="1" eb="2">
      <t>ネン</t>
    </rPh>
    <rPh sb="3" eb="4">
      <t>ブ</t>
    </rPh>
    <phoneticPr fontId="1"/>
  </si>
  <si>
    <t>２年Ⅱ部</t>
    <rPh sb="1" eb="2">
      <t>ネン</t>
    </rPh>
    <rPh sb="3" eb="4">
      <t>ブ</t>
    </rPh>
    <phoneticPr fontId="1"/>
  </si>
  <si>
    <t>１年Ⅰ部</t>
    <rPh sb="1" eb="2">
      <t>ネン</t>
    </rPh>
    <rPh sb="3" eb="4">
      <t>ブ</t>
    </rPh>
    <phoneticPr fontId="1"/>
  </si>
  <si>
    <t>１年Ⅱ部</t>
    <rPh sb="1" eb="2">
      <t>ネン</t>
    </rPh>
    <rPh sb="3" eb="4">
      <t>ブ</t>
    </rPh>
    <phoneticPr fontId="1"/>
  </si>
  <si>
    <t>オープン</t>
    <phoneticPr fontId="1"/>
  </si>
  <si>
    <t>入力チェック</t>
    <rPh sb="0" eb="2">
      <t>ニュウリョク</t>
    </rPh>
    <phoneticPr fontId="1"/>
  </si>
  <si>
    <t>ステータス</t>
    <phoneticPr fontId="1"/>
  </si>
  <si>
    <t>選手名１は空文字で区切る</t>
    <rPh sb="0" eb="2">
      <t>センシュ</t>
    </rPh>
    <rPh sb="2" eb="3">
      <t>メイ</t>
    </rPh>
    <rPh sb="5" eb="6">
      <t>カラ</t>
    </rPh>
    <rPh sb="6" eb="8">
      <t>モジ</t>
    </rPh>
    <rPh sb="9" eb="11">
      <t>クギ</t>
    </rPh>
    <phoneticPr fontId="1"/>
  </si>
  <si>
    <t>選手名２は空文字で区切る</t>
    <rPh sb="0" eb="2">
      <t>センシュ</t>
    </rPh>
    <rPh sb="2" eb="3">
      <t>メイ</t>
    </rPh>
    <rPh sb="5" eb="6">
      <t>カラ</t>
    </rPh>
    <rPh sb="6" eb="8">
      <t>モジ</t>
    </rPh>
    <rPh sb="9" eb="11">
      <t>クギ</t>
    </rPh>
    <phoneticPr fontId="1"/>
  </si>
  <si>
    <t>ふりがな１は空文字で区切る</t>
    <rPh sb="6" eb="7">
      <t>カラ</t>
    </rPh>
    <rPh sb="7" eb="9">
      <t>モジ</t>
    </rPh>
    <rPh sb="10" eb="12">
      <t>クギ</t>
    </rPh>
    <phoneticPr fontId="1"/>
  </si>
  <si>
    <t>ふりがな２は空文字で区切る</t>
    <rPh sb="6" eb="7">
      <t>カラ</t>
    </rPh>
    <rPh sb="7" eb="9">
      <t>モジ</t>
    </rPh>
    <rPh sb="10" eb="12">
      <t>クギ</t>
    </rPh>
    <phoneticPr fontId="1"/>
  </si>
  <si>
    <t>オープン(学年)</t>
    <rPh sb="5" eb="7">
      <t>ガクネン</t>
    </rPh>
    <phoneticPr fontId="1"/>
  </si>
  <si>
    <t>オープン(ペア募集)</t>
    <rPh sb="7" eb="9">
      <t>ボシュウ</t>
    </rPh>
    <phoneticPr fontId="1"/>
  </si>
  <si>
    <t>選手名１未入力</t>
    <rPh sb="0" eb="2">
      <t>センシュ</t>
    </rPh>
    <rPh sb="2" eb="3">
      <t>メイ</t>
    </rPh>
    <rPh sb="4" eb="7">
      <t>ミニュウリョク</t>
    </rPh>
    <phoneticPr fontId="1"/>
  </si>
  <si>
    <t>選手名２未入力</t>
    <rPh sb="0" eb="2">
      <t>センシュ</t>
    </rPh>
    <rPh sb="2" eb="3">
      <t>メイ</t>
    </rPh>
    <rPh sb="4" eb="7">
      <t>ミニュウリョク</t>
    </rPh>
    <phoneticPr fontId="1"/>
  </si>
  <si>
    <t>選手1
入力エラー</t>
    <rPh sb="4" eb="6">
      <t>ニュウリョク</t>
    </rPh>
    <phoneticPr fontId="1"/>
  </si>
  <si>
    <t>ふりがな1
入力エラー</t>
    <rPh sb="6" eb="8">
      <t>ニュウリョク</t>
    </rPh>
    <phoneticPr fontId="1"/>
  </si>
  <si>
    <t>ふりがな１未入力</t>
    <rPh sb="5" eb="8">
      <t>ミニュウリョク</t>
    </rPh>
    <phoneticPr fontId="1"/>
  </si>
  <si>
    <t>ふりがな２未入力</t>
    <rPh sb="5" eb="8">
      <t>ミニュウリョク</t>
    </rPh>
    <phoneticPr fontId="1"/>
  </si>
  <si>
    <t>学年１未入力</t>
    <rPh sb="0" eb="2">
      <t>ガクネン</t>
    </rPh>
    <rPh sb="3" eb="6">
      <t>ミニュウリョク</t>
    </rPh>
    <phoneticPr fontId="1"/>
  </si>
  <si>
    <t>学年２未入力</t>
    <rPh sb="0" eb="2">
      <t>ガクネン</t>
    </rPh>
    <rPh sb="3" eb="6">
      <t>ミニュウリョク</t>
    </rPh>
    <phoneticPr fontId="1"/>
  </si>
  <si>
    <t>学年1
入力エラー</t>
    <rPh sb="0" eb="2">
      <t>ガクネン</t>
    </rPh>
    <rPh sb="4" eb="6">
      <t>ニュウリョク</t>
    </rPh>
    <phoneticPr fontId="1"/>
  </si>
  <si>
    <t>学年1
オープン</t>
    <rPh sb="0" eb="2">
      <t>ガクネン</t>
    </rPh>
    <phoneticPr fontId="1"/>
  </si>
  <si>
    <t>ペア
全入力</t>
    <rPh sb="3" eb="4">
      <t>ゼン</t>
    </rPh>
    <rPh sb="4" eb="6">
      <t>ニュウリョク</t>
    </rPh>
    <phoneticPr fontId="1"/>
  </si>
  <si>
    <t>備考1
入力</t>
    <rPh sb="0" eb="2">
      <t>ビコウ</t>
    </rPh>
    <rPh sb="4" eb="6">
      <t>ニュウリョク</t>
    </rPh>
    <phoneticPr fontId="1"/>
  </si>
  <si>
    <t>備考2
入力</t>
    <rPh sb="0" eb="2">
      <t>ビコウ</t>
    </rPh>
    <rPh sb="4" eb="6">
      <t>ニュウリョク</t>
    </rPh>
    <phoneticPr fontId="1"/>
  </si>
  <si>
    <t>学年
オープン</t>
    <rPh sb="0" eb="2">
      <t>ガクネン</t>
    </rPh>
    <phoneticPr fontId="1"/>
  </si>
  <si>
    <t>選手2
入力エラー</t>
    <rPh sb="4" eb="6">
      <t>ニュウリョク</t>
    </rPh>
    <phoneticPr fontId="1"/>
  </si>
  <si>
    <t>ふりがな2
入力エラー</t>
    <rPh sb="6" eb="8">
      <t>ニュウリョク</t>
    </rPh>
    <phoneticPr fontId="1"/>
  </si>
  <si>
    <t>学年2
入力エラー</t>
    <rPh sb="0" eb="2">
      <t>ガクネン</t>
    </rPh>
    <rPh sb="4" eb="6">
      <t>ニュウリョク</t>
    </rPh>
    <phoneticPr fontId="1"/>
  </si>
  <si>
    <t>学年2
オープン</t>
    <rPh sb="0" eb="2">
      <t>ガクネン</t>
    </rPh>
    <phoneticPr fontId="1"/>
  </si>
  <si>
    <t>ペア募集</t>
  </si>
  <si>
    <t>ペア募集/
別中学校名</t>
    <rPh sb="2" eb="4">
      <t>ボシュウ</t>
    </rPh>
    <rPh sb="6" eb="7">
      <t>ベツ</t>
    </rPh>
    <rPh sb="7" eb="10">
      <t>チュウガッコウ</t>
    </rPh>
    <rPh sb="10" eb="11">
      <t>メイ</t>
    </rPh>
    <phoneticPr fontId="1"/>
  </si>
  <si>
    <r>
      <t xml:space="preserve">選手１
</t>
    </r>
    <r>
      <rPr>
        <sz val="11"/>
        <color theme="0"/>
        <rFont val="Meiryo UI"/>
        <family val="3"/>
        <charset val="128"/>
      </rPr>
      <t>(例：石川　一本)</t>
    </r>
    <rPh sb="5" eb="6">
      <t>レイ</t>
    </rPh>
    <rPh sb="7" eb="9">
      <t>イシカワ</t>
    </rPh>
    <rPh sb="10" eb="12">
      <t>イッポン</t>
    </rPh>
    <phoneticPr fontId="1"/>
  </si>
  <si>
    <r>
      <t xml:space="preserve">ふりがな１
</t>
    </r>
    <r>
      <rPr>
        <sz val="11"/>
        <color theme="0"/>
        <rFont val="Meiryo UI"/>
        <family val="3"/>
        <charset val="128"/>
      </rPr>
      <t>(例：いしかわ　かずもと)</t>
    </r>
    <rPh sb="7" eb="8">
      <t>レイ</t>
    </rPh>
    <phoneticPr fontId="1"/>
  </si>
  <si>
    <r>
      <t xml:space="preserve">選手２
</t>
    </r>
    <r>
      <rPr>
        <sz val="11"/>
        <color theme="0"/>
        <rFont val="Meiryo UI"/>
        <family val="3"/>
        <charset val="128"/>
      </rPr>
      <t>(例：石川　二本)</t>
    </r>
    <rPh sb="5" eb="6">
      <t>レイ</t>
    </rPh>
    <rPh sb="7" eb="9">
      <t>イシカワ</t>
    </rPh>
    <rPh sb="10" eb="12">
      <t>ニホン</t>
    </rPh>
    <phoneticPr fontId="1"/>
  </si>
  <si>
    <r>
      <t xml:space="preserve">ふりがな２
</t>
    </r>
    <r>
      <rPr>
        <sz val="11"/>
        <color theme="0"/>
        <rFont val="Meiryo UI"/>
        <family val="3"/>
        <charset val="128"/>
      </rPr>
      <t>(例：いしかわ　ふもと)</t>
    </r>
    <rPh sb="7" eb="8">
      <t>レイ</t>
    </rPh>
    <phoneticPr fontId="1"/>
  </si>
  <si>
    <t>種目
入力エラー</t>
    <rPh sb="0" eb="2">
      <t>シュモク</t>
    </rPh>
    <rPh sb="3" eb="5">
      <t>ニュウリョク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</si>
  <si>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</si>
  <si>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オープン</t>
  </si>
  <si>
    <t>２年Ⅰ部</t>
  </si>
  <si>
    <t>２年Ⅱ部</t>
    <phoneticPr fontId="1"/>
  </si>
  <si>
    <t>１年Ⅰ部</t>
  </si>
  <si>
    <t>エラー</t>
    <phoneticPr fontId="1"/>
  </si>
  <si>
    <t>２年Ⅰ部</t>
    <phoneticPr fontId="1"/>
  </si>
  <si>
    <t>一般</t>
    <rPh sb="0" eb="2">
      <t>イッパン</t>
    </rPh>
    <phoneticPr fontId="1"/>
  </si>
  <si>
    <t>ななお いちろう</t>
  </si>
  <si>
    <t>わじまさぶろう</t>
  </si>
  <si>
    <t>ののいち しちろう</t>
  </si>
  <si>
    <t>のみ はちろう</t>
  </si>
  <si>
    <t>かほく くろう</t>
  </si>
  <si>
    <t>ななお じろう</t>
  </si>
  <si>
    <t>こまつ さぶろう</t>
  </si>
  <si>
    <t>わじま しろう</t>
  </si>
  <si>
    <t>かが ろくろう</t>
  </si>
  <si>
    <t>はくい しちろう</t>
  </si>
  <si>
    <t>とやま しんいち</t>
  </si>
  <si>
    <t>小松 三郎</t>
    <rPh sb="3" eb="5">
      <t>サブロウ</t>
    </rPh>
    <phoneticPr fontId="1"/>
  </si>
  <si>
    <t>富山中学校</t>
    <phoneticPr fontId="1"/>
  </si>
  <si>
    <t>１年Ⅱ部</t>
    <phoneticPr fontId="1"/>
  </si>
  <si>
    <t>Ver1.5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</si>
</sst>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&quot;第&quot;#&quot;回石川県ジュニアバドミントンダブルス大会&quot;"/>
    <numFmt numFmtId="178" formatCode="&quot;合計: &quot;0&quot;ペア&quot;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sz val="14"/>
      <name val="Meiryo UI"/>
      <family val="3"/>
      <charset val="128"/>
    </font>
    <font>
      <b/>
      <sz val="16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b/>
      <sz val="26"/>
      <name val="Meiryo UI"/>
      <family val="3"/>
      <charset val="128"/>
    </font>
    <font>
      <b/>
      <sz val="26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4"/>
      <color theme="0"/>
      <name val="Meiryo UI"/>
      <family val="3"/>
      <charset val="128"/>
    </font>
    <font>
      <b/>
      <sz val="16"/>
      <color rgb="FFFF0000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6" fillId="0" borderId="0" xfId="0" applyFont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12" fillId="0" borderId="1" xfId="0" applyFont="1" applyBorder="1" applyAlignment="1" applyProtection="1">
      <alignment vertical="center" wrapText="1"/>
      <protection hidden="1"/>
    </xf>
    <xf numFmtId="0" fontId="7" fillId="0" borderId="1" xfId="0" applyFont="1" applyBorder="1" applyProtection="1">
      <alignment vertical="center"/>
      <protection hidden="1"/>
    </xf>
    <xf numFmtId="0" fontId="14" fillId="0" borderId="1" xfId="0" applyFont="1" applyBorder="1" applyAlignment="1" applyProtection="1">
      <alignment vertical="center" wrapText="1"/>
      <protection hidden="1"/>
    </xf>
    <xf numFmtId="0" fontId="8" fillId="0" borderId="1" xfId="0" applyFont="1" applyBorder="1" applyProtection="1">
      <alignment vertical="center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15" fillId="0" borderId="1" xfId="0" applyFont="1" applyBorder="1" applyAlignment="1" applyProtection="1">
      <alignment vertical="center" wrapText="1"/>
      <protection hidden="1"/>
    </xf>
    <xf numFmtId="0" fontId="9" fillId="0" borderId="1" xfId="0" applyFont="1" applyBorder="1" applyAlignment="1" applyProtection="1">
      <alignment vertical="center" wrapText="1"/>
      <protection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8" fillId="4" borderId="4" xfId="0" applyFont="1" applyFill="1" applyBorder="1" applyAlignment="1" applyProtection="1">
      <alignment horizontal="center" vertical="center"/>
      <protection hidden="1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8" fillId="4" borderId="13" xfId="0" applyFont="1" applyFill="1" applyBorder="1" applyAlignment="1" applyProtection="1">
      <alignment horizontal="center" vertical="center" wrapText="1"/>
      <protection hidden="1"/>
    </xf>
    <xf numFmtId="0" fontId="8" fillId="4" borderId="4" xfId="0" applyFont="1" applyFill="1" applyBorder="1" applyProtection="1">
      <alignment vertical="center"/>
      <protection hidden="1"/>
    </xf>
    <xf numFmtId="0" fontId="4" fillId="4" borderId="5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1" fillId="6" borderId="5" xfId="0" applyFont="1" applyFill="1" applyBorder="1" applyAlignment="1" applyProtection="1">
      <alignment vertical="center" shrinkToFit="1"/>
      <protection hidden="1"/>
    </xf>
    <xf numFmtId="0" fontId="10" fillId="4" borderId="16" xfId="0" applyFont="1" applyFill="1" applyBorder="1" applyAlignment="1" applyProtection="1">
      <alignment horizontal="center" vertical="center" wrapText="1"/>
      <protection hidden="1"/>
    </xf>
    <xf numFmtId="0" fontId="8" fillId="4" borderId="11" xfId="0" applyFont="1" applyFill="1" applyBorder="1" applyAlignment="1" applyProtection="1">
      <alignment horizontal="center" vertical="center"/>
      <protection hidden="1"/>
    </xf>
    <xf numFmtId="0" fontId="6" fillId="7" borderId="16" xfId="0" applyFont="1" applyFill="1" applyBorder="1" applyAlignment="1" applyProtection="1">
      <alignment horizontal="center" vertical="center"/>
      <protection hidden="1"/>
    </xf>
    <xf numFmtId="0" fontId="6" fillId="7" borderId="4" xfId="0" applyFont="1" applyFill="1" applyBorder="1" applyProtection="1">
      <alignment vertical="center"/>
      <protection hidden="1"/>
    </xf>
    <xf numFmtId="0" fontId="20" fillId="4" borderId="4" xfId="0" applyFont="1" applyFill="1" applyBorder="1" applyAlignment="1" applyProtection="1">
      <alignment horizontal="center" vertical="center"/>
      <protection hidden="1"/>
    </xf>
    <xf numFmtId="0" fontId="21" fillId="5" borderId="4" xfId="0" applyFont="1" applyFill="1" applyBorder="1" applyAlignment="1" applyProtection="1">
      <alignment horizontal="center" vertical="center"/>
      <protection hidden="1"/>
    </xf>
    <xf numFmtId="0" fontId="5" fillId="5" borderId="5" xfId="0" applyFont="1" applyFill="1" applyBorder="1" applyAlignment="1" applyProtection="1">
      <alignment horizontal="center" vertical="center"/>
      <protection hidden="1"/>
    </xf>
    <xf numFmtId="0" fontId="5" fillId="5" borderId="6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5" borderId="13" xfId="0" applyFont="1" applyFill="1" applyBorder="1" applyAlignment="1" applyProtection="1">
      <alignment horizontal="center" vertical="center" wrapText="1"/>
      <protection hidden="1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23" fillId="5" borderId="16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4" fillId="6" borderId="24" xfId="0" applyFont="1" applyFill="1" applyBorder="1" applyAlignment="1" applyProtection="1">
      <alignment horizontal="center" vertical="center" shrinkToFit="1"/>
      <protection hidden="1"/>
    </xf>
    <xf numFmtId="0" fontId="4" fillId="6" borderId="19" xfId="0" applyFont="1" applyFill="1" applyBorder="1" applyAlignment="1" applyProtection="1">
      <alignment horizontal="center" vertical="center" shrinkToFit="1"/>
      <protection hidden="1"/>
    </xf>
    <xf numFmtId="0" fontId="4" fillId="6" borderId="29" xfId="0" applyFont="1" applyFill="1" applyBorder="1" applyAlignment="1" applyProtection="1">
      <alignment horizontal="center" vertical="center" shrinkToFit="1"/>
      <protection hidden="1"/>
    </xf>
    <xf numFmtId="0" fontId="10" fillId="4" borderId="12" xfId="0" applyFont="1" applyFill="1" applyBorder="1" applyAlignment="1" applyProtection="1">
      <alignment horizontal="center" vertical="center" wrapText="1"/>
      <protection hidden="1"/>
    </xf>
    <xf numFmtId="0" fontId="4" fillId="4" borderId="22" xfId="0" applyFont="1" applyFill="1" applyBorder="1" applyAlignment="1" applyProtection="1">
      <alignment horizontal="center" vertical="center"/>
      <protection hidden="1"/>
    </xf>
    <xf numFmtId="0" fontId="24" fillId="6" borderId="23" xfId="0" applyFont="1" applyFill="1" applyBorder="1" applyProtection="1">
      <alignment vertical="center"/>
      <protection hidden="1"/>
    </xf>
    <xf numFmtId="0" fontId="24" fillId="6" borderId="5" xfId="0" applyFont="1" applyFill="1" applyBorder="1" applyProtection="1">
      <alignment vertical="center"/>
      <protection hidden="1"/>
    </xf>
    <xf numFmtId="0" fontId="24" fillId="6" borderId="6" xfId="0" applyFont="1" applyFill="1" applyBorder="1" applyProtection="1">
      <alignment vertical="center"/>
      <protection hidden="1"/>
    </xf>
    <xf numFmtId="0" fontId="5" fillId="5" borderId="22" xfId="0" applyFont="1" applyFill="1" applyBorder="1" applyAlignment="1" applyProtection="1">
      <alignment horizontal="center" vertical="center"/>
      <protection hidden="1"/>
    </xf>
    <xf numFmtId="0" fontId="23" fillId="5" borderId="12" xfId="0" applyFont="1" applyFill="1" applyBorder="1" applyAlignment="1" applyProtection="1">
      <alignment horizontal="center" vertical="center" wrapText="1"/>
      <protection hidden="1"/>
    </xf>
    <xf numFmtId="0" fontId="17" fillId="4" borderId="1" xfId="0" applyFont="1" applyFill="1" applyBorder="1" applyAlignment="1" applyProtection="1">
      <alignment horizontal="center" vertical="center" shrinkToFit="1"/>
      <protection hidden="1"/>
    </xf>
    <xf numFmtId="0" fontId="3" fillId="9" borderId="1" xfId="0" applyFont="1" applyFill="1" applyBorder="1" applyAlignment="1" applyProtection="1">
      <alignment vertical="center" shrinkToFit="1"/>
      <protection hidden="1"/>
    </xf>
    <xf numFmtId="0" fontId="3" fillId="10" borderId="1" xfId="0" applyFont="1" applyFill="1" applyBorder="1" applyAlignment="1" applyProtection="1">
      <alignment vertical="center" shrinkToFit="1"/>
      <protection hidden="1"/>
    </xf>
    <xf numFmtId="0" fontId="18" fillId="8" borderId="1" xfId="0" applyFont="1" applyFill="1" applyBorder="1" applyProtection="1">
      <alignment vertical="center"/>
      <protection hidden="1"/>
    </xf>
    <xf numFmtId="0" fontId="18" fillId="5" borderId="1" xfId="0" applyFont="1" applyFill="1" applyBorder="1" applyAlignment="1" applyProtection="1">
      <alignment horizontal="center" vertical="center" shrinkToFit="1"/>
      <protection hidden="1"/>
    </xf>
    <xf numFmtId="0" fontId="3" fillId="11" borderId="1" xfId="0" applyFont="1" applyFill="1" applyBorder="1" applyAlignment="1" applyProtection="1">
      <alignment vertical="center" shrinkToFit="1"/>
      <protection hidden="1"/>
    </xf>
    <xf numFmtId="0" fontId="3" fillId="6" borderId="1" xfId="0" applyFont="1" applyFill="1" applyBorder="1" applyAlignment="1" applyProtection="1">
      <alignment vertical="center" shrinkToFit="1"/>
      <protection hidden="1"/>
    </xf>
    <xf numFmtId="0" fontId="3" fillId="12" borderId="1" xfId="0" applyFont="1" applyFill="1" applyBorder="1" applyAlignment="1" applyProtection="1">
      <alignment vertical="center" shrinkToFit="1"/>
      <protection hidden="1"/>
    </xf>
    <xf numFmtId="0" fontId="4" fillId="0" borderId="22" xfId="0" applyFont="1" applyBorder="1" applyAlignment="1" applyProtection="1">
      <alignment horizontal="center" vertical="center" shrinkToFit="1"/>
      <protection hidden="1"/>
    </xf>
    <xf numFmtId="49" fontId="8" fillId="0" borderId="25" xfId="0" applyNumberFormat="1" applyFont="1" applyBorder="1" applyAlignment="1" applyProtection="1">
      <alignment vertical="center" shrinkToFit="1"/>
      <protection hidden="1"/>
    </xf>
    <xf numFmtId="49" fontId="8" fillId="0" borderId="26" xfId="0" applyNumberFormat="1" applyFont="1" applyBorder="1" applyAlignment="1" applyProtection="1">
      <alignment vertical="center" shrinkToFit="1"/>
      <protection hidden="1"/>
    </xf>
    <xf numFmtId="176" fontId="8" fillId="0" borderId="27" xfId="0" applyNumberFormat="1" applyFont="1" applyBorder="1" applyAlignment="1" applyProtection="1">
      <alignment horizontal="center" vertical="center" shrinkToFit="1"/>
      <protection hidden="1"/>
    </xf>
    <xf numFmtId="49" fontId="8" fillId="0" borderId="28" xfId="0" applyNumberFormat="1" applyFont="1" applyBorder="1" applyAlignment="1" applyProtection="1">
      <alignment horizontal="left" vertical="center" shrinkToFit="1"/>
      <protection hidden="1"/>
    </xf>
    <xf numFmtId="49" fontId="8" fillId="0" borderId="30" xfId="0" applyNumberFormat="1" applyFont="1" applyBorder="1" applyAlignment="1" applyProtection="1">
      <alignment vertical="center" shrinkToFit="1"/>
      <protection hidden="1"/>
    </xf>
    <xf numFmtId="0" fontId="4" fillId="0" borderId="5" xfId="0" applyFont="1" applyBorder="1" applyAlignment="1" applyProtection="1">
      <alignment horizontal="center" vertical="center" shrinkToFit="1"/>
      <protection hidden="1"/>
    </xf>
    <xf numFmtId="49" fontId="8" fillId="0" borderId="14" xfId="0" applyNumberFormat="1" applyFont="1" applyBorder="1" applyAlignment="1" applyProtection="1">
      <alignment vertical="center" shrinkToFit="1"/>
      <protection hidden="1"/>
    </xf>
    <xf numFmtId="49" fontId="8" fillId="0" borderId="1" xfId="0" applyNumberFormat="1" applyFont="1" applyBorder="1" applyAlignment="1" applyProtection="1">
      <alignment vertical="center" shrinkToFit="1"/>
      <protection hidden="1"/>
    </xf>
    <xf numFmtId="176" fontId="8" fillId="0" borderId="7" xfId="0" applyNumberFormat="1" applyFont="1" applyBorder="1" applyAlignment="1" applyProtection="1">
      <alignment horizontal="center" vertical="center" shrinkToFit="1"/>
      <protection hidden="1"/>
    </xf>
    <xf numFmtId="49" fontId="8" fillId="0" borderId="17" xfId="0" applyNumberFormat="1" applyFont="1" applyBorder="1" applyAlignment="1" applyProtection="1">
      <alignment horizontal="left" vertical="center" shrinkToFit="1"/>
      <protection hidden="1"/>
    </xf>
    <xf numFmtId="49" fontId="8" fillId="0" borderId="21" xfId="0" applyNumberFormat="1" applyFont="1" applyBorder="1" applyAlignment="1" applyProtection="1">
      <alignment vertical="center" shrinkToFit="1"/>
      <protection hidden="1"/>
    </xf>
    <xf numFmtId="0" fontId="4" fillId="0" borderId="6" xfId="0" applyFont="1" applyBorder="1" applyAlignment="1" applyProtection="1">
      <alignment horizontal="center" vertical="center" shrinkToFit="1"/>
      <protection hidden="1"/>
    </xf>
    <xf numFmtId="49" fontId="8" fillId="0" borderId="15" xfId="0" applyNumberFormat="1" applyFont="1" applyBorder="1" applyAlignment="1" applyProtection="1">
      <alignment vertical="center" shrinkToFit="1"/>
      <protection hidden="1"/>
    </xf>
    <xf numFmtId="49" fontId="8" fillId="0" borderId="8" xfId="0" applyNumberFormat="1" applyFont="1" applyBorder="1" applyAlignment="1" applyProtection="1">
      <alignment vertical="center" shrinkToFit="1"/>
      <protection hidden="1"/>
    </xf>
    <xf numFmtId="176" fontId="8" fillId="0" borderId="9" xfId="0" applyNumberFormat="1" applyFont="1" applyBorder="1" applyAlignment="1" applyProtection="1">
      <alignment horizontal="center" vertical="center" shrinkToFit="1"/>
      <protection hidden="1"/>
    </xf>
    <xf numFmtId="49" fontId="8" fillId="0" borderId="18" xfId="0" applyNumberFormat="1" applyFont="1" applyBorder="1" applyAlignment="1" applyProtection="1">
      <alignment horizontal="left" vertical="center" shrinkToFit="1"/>
      <protection hidden="1"/>
    </xf>
    <xf numFmtId="49" fontId="8" fillId="0" borderId="31" xfId="0" applyNumberFormat="1" applyFont="1" applyBorder="1" applyAlignment="1" applyProtection="1">
      <alignment vertical="center" shrinkToFit="1"/>
      <protection hidden="1"/>
    </xf>
    <xf numFmtId="0" fontId="4" fillId="0" borderId="22" xfId="0" applyFont="1" applyBorder="1" applyAlignment="1" applyProtection="1">
      <alignment horizontal="center" vertical="center" shrinkToFit="1"/>
      <protection locked="0"/>
    </xf>
    <xf numFmtId="49" fontId="8" fillId="0" borderId="25" xfId="0" applyNumberFormat="1" applyFont="1" applyBorder="1" applyAlignment="1" applyProtection="1">
      <alignment vertical="center" shrinkToFit="1"/>
      <protection locked="0"/>
    </xf>
    <xf numFmtId="49" fontId="8" fillId="0" borderId="26" xfId="0" applyNumberFormat="1" applyFont="1" applyBorder="1" applyAlignment="1" applyProtection="1">
      <alignment vertical="center" shrinkToFit="1"/>
      <protection locked="0"/>
    </xf>
    <xf numFmtId="176" fontId="8" fillId="0" borderId="27" xfId="0" applyNumberFormat="1" applyFont="1" applyBorder="1" applyAlignment="1" applyProtection="1">
      <alignment horizontal="center" vertical="center" shrinkToFit="1"/>
      <protection locked="0"/>
    </xf>
    <xf numFmtId="49" fontId="8" fillId="0" borderId="28" xfId="0" applyNumberFormat="1" applyFont="1" applyBorder="1" applyAlignment="1" applyProtection="1">
      <alignment horizontal="left" vertical="center" shrinkToFit="1"/>
      <protection locked="0"/>
    </xf>
    <xf numFmtId="49" fontId="8" fillId="0" borderId="30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8" fillId="0" borderId="14" xfId="0" applyNumberFormat="1" applyFont="1" applyBorder="1" applyAlignment="1" applyProtection="1">
      <alignment vertical="center" shrinkToFit="1"/>
      <protection locked="0"/>
    </xf>
    <xf numFmtId="49" fontId="8" fillId="0" borderId="1" xfId="0" applyNumberFormat="1" applyFont="1" applyBorder="1" applyAlignment="1" applyProtection="1">
      <alignment vertical="center" shrinkToFit="1"/>
      <protection locked="0"/>
    </xf>
    <xf numFmtId="176" fontId="8" fillId="0" borderId="7" xfId="0" applyNumberFormat="1" applyFont="1" applyBorder="1" applyAlignment="1" applyProtection="1">
      <alignment horizontal="center" vertical="center" shrinkToFit="1"/>
      <protection locked="0"/>
    </xf>
    <xf numFmtId="49" fontId="8" fillId="0" borderId="17" xfId="0" applyNumberFormat="1" applyFont="1" applyBorder="1" applyAlignment="1" applyProtection="1">
      <alignment horizontal="left" vertical="center" shrinkToFit="1"/>
      <protection locked="0"/>
    </xf>
    <xf numFmtId="49" fontId="8" fillId="0" borderId="21" xfId="0" applyNumberFormat="1" applyFont="1" applyBorder="1" applyAlignment="1" applyProtection="1">
      <alignment vertical="center" shrinkToFit="1"/>
      <protection locked="0"/>
    </xf>
    <xf numFmtId="0" fontId="4" fillId="0" borderId="6" xfId="0" applyFont="1" applyBorder="1" applyAlignment="1" applyProtection="1">
      <alignment horizontal="center" vertical="center" shrinkToFit="1"/>
      <protection locked="0"/>
    </xf>
    <xf numFmtId="49" fontId="8" fillId="0" borderId="15" xfId="0" applyNumberFormat="1" applyFont="1" applyBorder="1" applyAlignment="1" applyProtection="1">
      <alignment vertical="center" shrinkToFit="1"/>
      <protection locked="0"/>
    </xf>
    <xf numFmtId="49" fontId="8" fillId="0" borderId="8" xfId="0" applyNumberFormat="1" applyFont="1" applyBorder="1" applyAlignment="1" applyProtection="1">
      <alignment vertical="center" shrinkToFit="1"/>
      <protection locked="0"/>
    </xf>
    <xf numFmtId="176" fontId="8" fillId="0" borderId="9" xfId="0" applyNumberFormat="1" applyFont="1" applyBorder="1" applyAlignment="1" applyProtection="1">
      <alignment horizontal="center" vertical="center" shrinkToFit="1"/>
      <protection locked="0"/>
    </xf>
    <xf numFmtId="49" fontId="8" fillId="0" borderId="18" xfId="0" applyNumberFormat="1" applyFont="1" applyBorder="1" applyAlignment="1" applyProtection="1">
      <alignment horizontal="left" vertical="center" shrinkToFit="1"/>
      <protection locked="0"/>
    </xf>
    <xf numFmtId="49" fontId="8" fillId="0" borderId="31" xfId="0" applyNumberFormat="1" applyFont="1" applyBorder="1" applyAlignment="1" applyProtection="1">
      <alignment vertical="center" shrinkToFit="1"/>
      <protection locked="0"/>
    </xf>
    <xf numFmtId="0" fontId="3" fillId="2" borderId="2" xfId="0" applyFont="1" applyFill="1" applyBorder="1" applyAlignment="1" applyProtection="1">
      <alignment horizontal="center" vertical="center" shrinkToFit="1"/>
      <protection hidden="1"/>
    </xf>
    <xf numFmtId="0" fontId="3" fillId="2" borderId="17" xfId="0" applyFont="1" applyFill="1" applyBorder="1" applyAlignment="1" applyProtection="1">
      <alignment horizontal="center" vertical="center" shrinkToFit="1"/>
      <protection hidden="1"/>
    </xf>
    <xf numFmtId="0" fontId="3" fillId="2" borderId="3" xfId="0" applyFont="1" applyFill="1" applyBorder="1" applyAlignment="1" applyProtection="1">
      <alignment horizontal="center" vertical="center" shrinkToFit="1"/>
      <protection hidden="1"/>
    </xf>
    <xf numFmtId="0" fontId="19" fillId="2" borderId="2" xfId="0" applyFont="1" applyFill="1" applyBorder="1" applyAlignment="1" applyProtection="1">
      <alignment horizontal="center" vertical="center" shrinkToFit="1"/>
      <protection hidden="1"/>
    </xf>
    <xf numFmtId="0" fontId="19" fillId="2" borderId="17" xfId="0" applyFont="1" applyFill="1" applyBorder="1" applyAlignment="1" applyProtection="1">
      <alignment horizontal="center" vertical="center" shrinkToFit="1"/>
      <protection hidden="1"/>
    </xf>
    <xf numFmtId="0" fontId="19" fillId="2" borderId="3" xfId="0" applyFont="1" applyFill="1" applyBorder="1" applyAlignment="1" applyProtection="1">
      <alignment horizontal="center" vertical="center" shrinkToFit="1"/>
      <protection hidden="1"/>
    </xf>
    <xf numFmtId="0" fontId="19" fillId="2" borderId="32" xfId="0" applyFont="1" applyFill="1" applyBorder="1" applyAlignment="1" applyProtection="1">
      <alignment horizontal="center" vertical="center"/>
      <protection hidden="1"/>
    </xf>
    <xf numFmtId="0" fontId="19" fillId="2" borderId="20" xfId="0" applyFont="1" applyFill="1" applyBorder="1" applyAlignment="1" applyProtection="1">
      <alignment horizontal="center" vertical="center"/>
      <protection hidden="1"/>
    </xf>
    <xf numFmtId="178" fontId="4" fillId="2" borderId="32" xfId="0" applyNumberFormat="1" applyFont="1" applyFill="1" applyBorder="1" applyAlignment="1" applyProtection="1">
      <alignment horizontal="center" vertical="center" shrinkToFit="1"/>
      <protection hidden="1"/>
    </xf>
    <xf numFmtId="178" fontId="4" fillId="2" borderId="20" xfId="0" applyNumberFormat="1" applyFont="1" applyFill="1" applyBorder="1" applyAlignment="1" applyProtection="1">
      <alignment horizontal="center" vertical="center" shrinkToFit="1"/>
      <protection hidden="1"/>
    </xf>
    <xf numFmtId="177" fontId="3" fillId="6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/>
    </xf>
  </cellXfs>
  <cellStyles count="1">
    <cellStyle name="標準" xfId="0" builtinId="0"/>
  </cellStyles>
  <dxfs count="1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CCCC"/>
      <color rgb="FFFF3399"/>
      <color rgb="FF00B0F0"/>
      <color rgb="FFFFCCFF"/>
      <color rgb="FFFFFF99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333933</xdr:colOff>
      <xdr:row>3</xdr:row>
      <xdr:rowOff>111501</xdr:rowOff>
    </xdr:from>
    <xdr:to>
      <xdr:col>19</xdr:col>
      <xdr:colOff>458879</xdr:colOff>
      <xdr:row>9</xdr:row>
      <xdr:rowOff>175935</xdr:rowOff>
    </xdr:to>
    <xdr:sp macro="" textlink="">
      <xdr:nvSpPr>
        <xdr:cNvPr id="2" name="正方形/長方形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9343462" y="1019177"/>
          <a:ext cx="5593417" cy="187978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各シートの削除はしないでください。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また、オープン参加組数、エラー組数を確認してください。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3</xdr:row>
      <xdr:rowOff>63501</xdr:rowOff>
    </xdr:from>
    <xdr:to>
      <xdr:col>3</xdr:col>
      <xdr:colOff>927100</xdr:colOff>
      <xdr:row>3</xdr:row>
      <xdr:rowOff>292101</xdr:rowOff>
    </xdr:to>
    <xdr:sp macro="" textlink="">
      <xdr:nvSpPr>
        <xdr:cNvPr id="2" name="角丸四角形 8">
          <a:extLst>
            <a:ext uri="{FF2B5EF4-FFF2-40B4-BE49-F238E27FC236}">
              <a16:creationId xmlns="" xmlns:a16="http://schemas.microsoft.com/office/drawing/2014/main" id="{A966789E-B0CE-47D5-A520-630E7862CE63}"/>
            </a:ext>
          </a:extLst>
        </xdr:cNvPr>
        <xdr:cNvSpPr/>
      </xdr:nvSpPr>
      <xdr:spPr>
        <a:xfrm>
          <a:off x="2438400" y="1143001"/>
          <a:ext cx="889000" cy="2286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</xdr:row>
      <xdr:rowOff>25400</xdr:rowOff>
    </xdr:from>
    <xdr:to>
      <xdr:col>5</xdr:col>
      <xdr:colOff>1219200</xdr:colOff>
      <xdr:row>4</xdr:row>
      <xdr:rowOff>304800</xdr:rowOff>
    </xdr:to>
    <xdr:sp macro="" textlink="">
      <xdr:nvSpPr>
        <xdr:cNvPr id="5" name="角丸四角形 8">
          <a:extLst>
            <a:ext uri="{FF2B5EF4-FFF2-40B4-BE49-F238E27FC236}">
              <a16:creationId xmlns="" xmlns:a16="http://schemas.microsoft.com/office/drawing/2014/main" id="{542A9B65-29D0-6B13-EE9A-0ABD2C3B3F1B}"/>
            </a:ext>
          </a:extLst>
        </xdr:cNvPr>
        <xdr:cNvSpPr/>
      </xdr:nvSpPr>
      <xdr:spPr>
        <a:xfrm>
          <a:off x="5359400" y="1435100"/>
          <a:ext cx="12192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25400</xdr:colOff>
      <xdr:row>5</xdr:row>
      <xdr:rowOff>25400</xdr:rowOff>
    </xdr:from>
    <xdr:to>
      <xdr:col>9</xdr:col>
      <xdr:colOff>1244600</xdr:colOff>
      <xdr:row>5</xdr:row>
      <xdr:rowOff>304800</xdr:rowOff>
    </xdr:to>
    <xdr:sp macro="" textlink="">
      <xdr:nvSpPr>
        <xdr:cNvPr id="6" name="角丸四角形 8">
          <a:extLst>
            <a:ext uri="{FF2B5EF4-FFF2-40B4-BE49-F238E27FC236}">
              <a16:creationId xmlns="" xmlns:a16="http://schemas.microsoft.com/office/drawing/2014/main" id="{680A7B2C-AD92-15BA-7E37-621FE6FD6E71}"/>
            </a:ext>
          </a:extLst>
        </xdr:cNvPr>
        <xdr:cNvSpPr/>
      </xdr:nvSpPr>
      <xdr:spPr>
        <a:xfrm>
          <a:off x="9779000" y="1765300"/>
          <a:ext cx="12192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12700</xdr:colOff>
      <xdr:row>6</xdr:row>
      <xdr:rowOff>38100</xdr:rowOff>
    </xdr:from>
    <xdr:to>
      <xdr:col>6</xdr:col>
      <xdr:colOff>508000</xdr:colOff>
      <xdr:row>7</xdr:row>
      <xdr:rowOff>0</xdr:rowOff>
    </xdr:to>
    <xdr:sp macro="" textlink="">
      <xdr:nvSpPr>
        <xdr:cNvPr id="7" name="角丸四角形 8">
          <a:extLst>
            <a:ext uri="{FF2B5EF4-FFF2-40B4-BE49-F238E27FC236}">
              <a16:creationId xmlns="" xmlns:a16="http://schemas.microsoft.com/office/drawing/2014/main" id="{711D429A-3FC3-A0F2-10F9-E4B85452ACF0}"/>
            </a:ext>
          </a:extLst>
        </xdr:cNvPr>
        <xdr:cNvSpPr/>
      </xdr:nvSpPr>
      <xdr:spPr>
        <a:xfrm>
          <a:off x="7289800" y="2108200"/>
          <a:ext cx="495300" cy="2921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25400</xdr:colOff>
      <xdr:row>7</xdr:row>
      <xdr:rowOff>12700</xdr:rowOff>
    </xdr:from>
    <xdr:to>
      <xdr:col>10</xdr:col>
      <xdr:colOff>520700</xdr:colOff>
      <xdr:row>7</xdr:row>
      <xdr:rowOff>304800</xdr:rowOff>
    </xdr:to>
    <xdr:sp macro="" textlink="">
      <xdr:nvSpPr>
        <xdr:cNvPr id="9" name="角丸四角形 8">
          <a:extLst>
            <a:ext uri="{FF2B5EF4-FFF2-40B4-BE49-F238E27FC236}">
              <a16:creationId xmlns="" xmlns:a16="http://schemas.microsoft.com/office/drawing/2014/main" id="{DA3C9E52-E7D4-DB0E-539E-0766EDFA62DE}"/>
            </a:ext>
          </a:extLst>
        </xdr:cNvPr>
        <xdr:cNvSpPr/>
      </xdr:nvSpPr>
      <xdr:spPr>
        <a:xfrm>
          <a:off x="11696700" y="2413000"/>
          <a:ext cx="495300" cy="2921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660400</xdr:colOff>
      <xdr:row>2</xdr:row>
      <xdr:rowOff>88900</xdr:rowOff>
    </xdr:from>
    <xdr:to>
      <xdr:col>11</xdr:col>
      <xdr:colOff>1216513</xdr:colOff>
      <xdr:row>4</xdr:row>
      <xdr:rowOff>176579</xdr:rowOff>
    </xdr:to>
    <xdr:sp macro="" textlink="">
      <xdr:nvSpPr>
        <xdr:cNvPr id="10" name="四角形吹き出し 18">
          <a:extLst>
            <a:ext uri="{FF2B5EF4-FFF2-40B4-BE49-F238E27FC236}">
              <a16:creationId xmlns="" xmlns:a16="http://schemas.microsoft.com/office/drawing/2014/main" id="{CCDB2D29-506D-4E9E-9579-60F6B8855714}"/>
            </a:ext>
          </a:extLst>
        </xdr:cNvPr>
        <xdr:cNvSpPr/>
      </xdr:nvSpPr>
      <xdr:spPr>
        <a:xfrm>
          <a:off x="10414000" y="838200"/>
          <a:ext cx="3032613" cy="748079"/>
        </a:xfrm>
        <a:prstGeom prst="wedgeRectCallout">
          <a:avLst>
            <a:gd name="adj1" fmla="val 1216"/>
            <a:gd name="adj2" fmla="val 168037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１年生の種目に２年生参加する場合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自動的にオープン参加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13</xdr:col>
      <xdr:colOff>215900</xdr:colOff>
      <xdr:row>7</xdr:row>
      <xdr:rowOff>127000</xdr:rowOff>
    </xdr:from>
    <xdr:to>
      <xdr:col>42</xdr:col>
      <xdr:colOff>367812</xdr:colOff>
      <xdr:row>9</xdr:row>
      <xdr:rowOff>279400</xdr:rowOff>
    </xdr:to>
    <xdr:sp macro="" textlink="">
      <xdr:nvSpPr>
        <xdr:cNvPr id="11" name="四角形吹き出し 21">
          <a:extLst>
            <a:ext uri="{FF2B5EF4-FFF2-40B4-BE49-F238E27FC236}">
              <a16:creationId xmlns="" xmlns:a16="http://schemas.microsoft.com/office/drawing/2014/main" id="{830AC317-B94A-4E35-90C2-4E4B0FF721A5}"/>
            </a:ext>
          </a:extLst>
        </xdr:cNvPr>
        <xdr:cNvSpPr/>
      </xdr:nvSpPr>
      <xdr:spPr>
        <a:xfrm>
          <a:off x="14008100" y="2527300"/>
          <a:ext cx="3377712" cy="812800"/>
        </a:xfrm>
        <a:prstGeom prst="wedgeRectCallout">
          <a:avLst>
            <a:gd name="adj1" fmla="val -74264"/>
            <a:gd name="adj2" fmla="val -2745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「ペア募集」を選択した場合は、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選手２が不在でもとりあえず通常参加。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8</xdr:col>
      <xdr:colOff>1308100</xdr:colOff>
      <xdr:row>12</xdr:row>
      <xdr:rowOff>152400</xdr:rowOff>
    </xdr:from>
    <xdr:to>
      <xdr:col>10</xdr:col>
      <xdr:colOff>505313</xdr:colOff>
      <xdr:row>14</xdr:row>
      <xdr:rowOff>240079</xdr:rowOff>
    </xdr:to>
    <xdr:sp macro="" textlink="">
      <xdr:nvSpPr>
        <xdr:cNvPr id="12" name="四角形吹き出し 18">
          <a:extLst>
            <a:ext uri="{FF2B5EF4-FFF2-40B4-BE49-F238E27FC236}">
              <a16:creationId xmlns="" xmlns:a16="http://schemas.microsoft.com/office/drawing/2014/main" id="{333830E2-7386-63C0-1D1F-771B70C77BBE}"/>
            </a:ext>
          </a:extLst>
        </xdr:cNvPr>
        <xdr:cNvSpPr/>
      </xdr:nvSpPr>
      <xdr:spPr>
        <a:xfrm>
          <a:off x="9144000" y="4203700"/>
          <a:ext cx="3032613" cy="748079"/>
        </a:xfrm>
        <a:prstGeom prst="wedgeRectCallout">
          <a:avLst>
            <a:gd name="adj1" fmla="val 51050"/>
            <a:gd name="adj2" fmla="val -115476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他中学校の選手とのペアを組む場合、中学校名を記載してください。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10</xdr:col>
      <xdr:colOff>546100</xdr:colOff>
      <xdr:row>8</xdr:row>
      <xdr:rowOff>50800</xdr:rowOff>
    </xdr:from>
    <xdr:to>
      <xdr:col>11</xdr:col>
      <xdr:colOff>990600</xdr:colOff>
      <xdr:row>9</xdr:row>
      <xdr:rowOff>0</xdr:rowOff>
    </xdr:to>
    <xdr:sp macro="" textlink="">
      <xdr:nvSpPr>
        <xdr:cNvPr id="14" name="角丸四角形 8">
          <a:extLst>
            <a:ext uri="{FF2B5EF4-FFF2-40B4-BE49-F238E27FC236}">
              <a16:creationId xmlns="" xmlns:a16="http://schemas.microsoft.com/office/drawing/2014/main" id="{A34CA969-445F-206A-9F4C-7A0583D5B298}"/>
            </a:ext>
          </a:extLst>
        </xdr:cNvPr>
        <xdr:cNvSpPr/>
      </xdr:nvSpPr>
      <xdr:spPr>
        <a:xfrm>
          <a:off x="12217400" y="2781300"/>
          <a:ext cx="10033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546100</xdr:colOff>
      <xdr:row>9</xdr:row>
      <xdr:rowOff>50800</xdr:rowOff>
    </xdr:from>
    <xdr:to>
      <xdr:col>11</xdr:col>
      <xdr:colOff>990600</xdr:colOff>
      <xdr:row>10</xdr:row>
      <xdr:rowOff>0</xdr:rowOff>
    </xdr:to>
    <xdr:sp macro="" textlink="">
      <xdr:nvSpPr>
        <xdr:cNvPr id="15" name="角丸四角形 8">
          <a:extLst>
            <a:ext uri="{FF2B5EF4-FFF2-40B4-BE49-F238E27FC236}">
              <a16:creationId xmlns="" xmlns:a16="http://schemas.microsoft.com/office/drawing/2014/main" id="{6AD94830-A9EF-4AE7-50BF-128868116274}"/>
            </a:ext>
          </a:extLst>
        </xdr:cNvPr>
        <xdr:cNvSpPr/>
      </xdr:nvSpPr>
      <xdr:spPr>
        <a:xfrm>
          <a:off x="12217400" y="3111500"/>
          <a:ext cx="10033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12700</xdr:colOff>
      <xdr:row>10</xdr:row>
      <xdr:rowOff>38100</xdr:rowOff>
    </xdr:from>
    <xdr:to>
      <xdr:col>11</xdr:col>
      <xdr:colOff>1206500</xdr:colOff>
      <xdr:row>10</xdr:row>
      <xdr:rowOff>317500</xdr:rowOff>
    </xdr:to>
    <xdr:sp macro="" textlink="">
      <xdr:nvSpPr>
        <xdr:cNvPr id="16" name="角丸四角形 8">
          <a:extLst>
            <a:ext uri="{FF2B5EF4-FFF2-40B4-BE49-F238E27FC236}">
              <a16:creationId xmlns="" xmlns:a16="http://schemas.microsoft.com/office/drawing/2014/main" id="{F0ED6294-6BBE-8782-BDAC-918C4E276147}"/>
            </a:ext>
          </a:extLst>
        </xdr:cNvPr>
        <xdr:cNvSpPr/>
      </xdr:nvSpPr>
      <xdr:spPr>
        <a:xfrm>
          <a:off x="12242800" y="3429000"/>
          <a:ext cx="11938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127000</xdr:colOff>
      <xdr:row>10</xdr:row>
      <xdr:rowOff>215900</xdr:rowOff>
    </xdr:from>
    <xdr:to>
      <xdr:col>13</xdr:col>
      <xdr:colOff>2819400</xdr:colOff>
      <xdr:row>13</xdr:row>
      <xdr:rowOff>38100</xdr:rowOff>
    </xdr:to>
    <xdr:sp macro="" textlink="">
      <xdr:nvSpPr>
        <xdr:cNvPr id="17" name="四角形吹き出し 21">
          <a:extLst>
            <a:ext uri="{FF2B5EF4-FFF2-40B4-BE49-F238E27FC236}">
              <a16:creationId xmlns="" xmlns:a16="http://schemas.microsoft.com/office/drawing/2014/main" id="{2DAA825A-8E11-044B-DB70-75722ED7F6C2}"/>
            </a:ext>
          </a:extLst>
        </xdr:cNvPr>
        <xdr:cNvSpPr/>
      </xdr:nvSpPr>
      <xdr:spPr>
        <a:xfrm>
          <a:off x="13779500" y="3606800"/>
          <a:ext cx="2832100" cy="812800"/>
        </a:xfrm>
        <a:prstGeom prst="wedgeRectCallout">
          <a:avLst>
            <a:gd name="adj1" fmla="val -70677"/>
            <a:gd name="adj2" fmla="val -91807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同一選手が重複申込みとなる場合、「オープン」を選択する。。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47"/>
  <sheetViews>
    <sheetView showGridLines="0" workbookViewId="0">
      <selection activeCell="B5" sqref="B5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2" x14ac:dyDescent="0.15">
      <c r="B2" s="3" t="s">
        <v>56</v>
      </c>
    </row>
    <row r="3" spans="2:2" x14ac:dyDescent="0.15">
      <c r="B3" s="3" t="s">
        <v>57</v>
      </c>
    </row>
    <row r="4" spans="2:2" x14ac:dyDescent="0.15">
      <c r="B4" s="3" t="s">
        <v>58</v>
      </c>
    </row>
    <row r="5" spans="2:2" x14ac:dyDescent="0.15">
      <c r="B5" s="3" t="s">
        <v>59</v>
      </c>
    </row>
    <row r="7" spans="2:2" x14ac:dyDescent="0.15">
      <c r="B7" s="3">
        <v>6</v>
      </c>
    </row>
    <row r="8" spans="2:2" x14ac:dyDescent="0.15">
      <c r="B8" s="3">
        <v>5</v>
      </c>
    </row>
    <row r="9" spans="2:2" x14ac:dyDescent="0.15">
      <c r="B9" s="3">
        <v>4</v>
      </c>
    </row>
    <row r="10" spans="2:2" x14ac:dyDescent="0.15">
      <c r="B10" s="3">
        <v>3</v>
      </c>
    </row>
    <row r="11" spans="2:2" x14ac:dyDescent="0.15">
      <c r="B11" s="3">
        <v>2</v>
      </c>
    </row>
    <row r="12" spans="2:2" x14ac:dyDescent="0.15">
      <c r="B12" s="3">
        <v>1</v>
      </c>
    </row>
    <row r="14" spans="2:2" x14ac:dyDescent="0.15">
      <c r="B14" s="3"/>
    </row>
    <row r="15" spans="2:2" x14ac:dyDescent="0.15">
      <c r="B15" s="3" t="s">
        <v>18</v>
      </c>
    </row>
    <row r="17" spans="2:3" x14ac:dyDescent="0.15">
      <c r="B17" s="3"/>
    </row>
    <row r="18" spans="2:3" x14ac:dyDescent="0.15">
      <c r="B18" s="3" t="s">
        <v>4</v>
      </c>
    </row>
    <row r="19" spans="2:3" x14ac:dyDescent="0.15">
      <c r="B19" s="3" t="s">
        <v>5</v>
      </c>
    </row>
    <row r="20" spans="2:3" x14ac:dyDescent="0.15">
      <c r="B20" s="3" t="s">
        <v>6</v>
      </c>
    </row>
    <row r="21" spans="2:3" x14ac:dyDescent="0.15">
      <c r="B21" s="3" t="s">
        <v>7</v>
      </c>
    </row>
    <row r="22" spans="2:3" x14ac:dyDescent="0.15">
      <c r="B22" s="3" t="s">
        <v>8</v>
      </c>
    </row>
    <row r="23" spans="2:3" x14ac:dyDescent="0.15">
      <c r="B23" s="3" t="s">
        <v>9</v>
      </c>
    </row>
    <row r="24" spans="2:3" x14ac:dyDescent="0.15">
      <c r="B24" s="3" t="s">
        <v>10</v>
      </c>
    </row>
    <row r="26" spans="2:3" x14ac:dyDescent="0.15">
      <c r="B26" s="3" t="s">
        <v>35</v>
      </c>
      <c r="C26" s="1" t="s">
        <v>14</v>
      </c>
    </row>
    <row r="27" spans="2:3" x14ac:dyDescent="0.15">
      <c r="B27" s="3" t="s">
        <v>36</v>
      </c>
      <c r="C27" s="1" t="s">
        <v>15</v>
      </c>
    </row>
    <row r="29" spans="2:3" x14ac:dyDescent="0.15">
      <c r="B29" s="3" t="s">
        <v>19</v>
      </c>
    </row>
    <row r="30" spans="2:3" x14ac:dyDescent="0.15">
      <c r="B30" s="3" t="s">
        <v>69</v>
      </c>
    </row>
    <row r="31" spans="2:3" x14ac:dyDescent="0.15">
      <c r="B31" s="3" t="s">
        <v>70</v>
      </c>
    </row>
    <row r="32" spans="2:3" x14ac:dyDescent="0.15">
      <c r="B32" s="3" t="s">
        <v>73</v>
      </c>
    </row>
    <row r="33" spans="2:2" x14ac:dyDescent="0.15">
      <c r="B33" s="3" t="s">
        <v>74</v>
      </c>
    </row>
    <row r="34" spans="2:2" x14ac:dyDescent="0.15">
      <c r="B34" s="3" t="s">
        <v>63</v>
      </c>
    </row>
    <row r="35" spans="2:2" x14ac:dyDescent="0.15">
      <c r="B35" s="3" t="s">
        <v>64</v>
      </c>
    </row>
    <row r="36" spans="2:2" x14ac:dyDescent="0.15">
      <c r="B36" s="3" t="s">
        <v>65</v>
      </c>
    </row>
    <row r="37" spans="2:2" x14ac:dyDescent="0.15">
      <c r="B37" s="3" t="s">
        <v>66</v>
      </c>
    </row>
    <row r="38" spans="2:2" x14ac:dyDescent="0.15">
      <c r="B38" s="3" t="s">
        <v>75</v>
      </c>
    </row>
    <row r="39" spans="2:2" x14ac:dyDescent="0.15">
      <c r="B39" s="3" t="s">
        <v>76</v>
      </c>
    </row>
    <row r="40" spans="2:2" x14ac:dyDescent="0.15">
      <c r="B40" s="3" t="s">
        <v>67</v>
      </c>
    </row>
    <row r="41" spans="2:2" x14ac:dyDescent="0.15">
      <c r="B41" s="3" t="s">
        <v>68</v>
      </c>
    </row>
    <row r="42" spans="2:2" x14ac:dyDescent="0.15">
      <c r="B42" s="3" t="s">
        <v>60</v>
      </c>
    </row>
    <row r="43" spans="2:2" x14ac:dyDescent="0.15">
      <c r="B43" s="3" t="s">
        <v>94</v>
      </c>
    </row>
    <row r="44" spans="2:2" x14ac:dyDescent="0.15">
      <c r="B44" s="3"/>
    </row>
    <row r="45" spans="2:2" x14ac:dyDescent="0.15">
      <c r="B45" s="3"/>
    </row>
    <row r="46" spans="2:2" x14ac:dyDescent="0.15">
      <c r="B46" s="3"/>
    </row>
    <row r="47" spans="2:2" x14ac:dyDescent="0.15">
      <c r="B47" s="3" t="s">
        <v>68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K10"/>
  <sheetViews>
    <sheetView showGridLines="0" tabSelected="1" zoomScale="85" zoomScaleNormal="85" workbookViewId="0">
      <selection activeCell="C3" sqref="C3:I3"/>
    </sheetView>
  </sheetViews>
  <sheetFormatPr defaultRowHeight="24" x14ac:dyDescent="0.15"/>
  <cols>
    <col min="1" max="1" width="9" style="40"/>
    <col min="2" max="2" width="20.625" style="38" customWidth="1"/>
    <col min="3" max="9" width="9.875" style="39" customWidth="1"/>
    <col min="10" max="11" width="9.875" style="40" customWidth="1"/>
    <col min="12" max="16384" width="9" style="40"/>
  </cols>
  <sheetData>
    <row r="1" spans="1:11" x14ac:dyDescent="0.15">
      <c r="A1" s="37" t="s">
        <v>116</v>
      </c>
    </row>
    <row r="2" spans="1:11" x14ac:dyDescent="0.15">
      <c r="B2" s="41" t="s">
        <v>2</v>
      </c>
      <c r="C2" s="106">
        <v>48</v>
      </c>
      <c r="D2" s="106"/>
      <c r="E2" s="106"/>
      <c r="F2" s="106"/>
      <c r="G2" s="106"/>
      <c r="H2" s="106"/>
      <c r="I2" s="106"/>
    </row>
    <row r="3" spans="1:11" x14ac:dyDescent="0.15">
      <c r="B3" s="41" t="s">
        <v>50</v>
      </c>
      <c r="C3" s="107"/>
      <c r="D3" s="107"/>
      <c r="E3" s="107"/>
      <c r="F3" s="107"/>
      <c r="G3" s="107"/>
      <c r="H3" s="107"/>
      <c r="I3" s="107"/>
    </row>
    <row r="4" spans="1:11" x14ac:dyDescent="0.15">
      <c r="B4" s="41" t="s">
        <v>0</v>
      </c>
      <c r="C4" s="107"/>
      <c r="D4" s="107"/>
      <c r="E4" s="107"/>
      <c r="F4" s="107"/>
      <c r="G4" s="107"/>
      <c r="H4" s="107"/>
      <c r="I4" s="107"/>
    </row>
    <row r="5" spans="1:11" x14ac:dyDescent="0.15">
      <c r="B5" s="41" t="s">
        <v>1</v>
      </c>
      <c r="C5" s="107"/>
      <c r="D5" s="107"/>
      <c r="E5" s="107"/>
      <c r="F5" s="107"/>
      <c r="G5" s="107"/>
      <c r="H5" s="107"/>
      <c r="I5" s="107"/>
    </row>
    <row r="7" spans="1:11" x14ac:dyDescent="0.15">
      <c r="B7" s="104">
        <f>SUM(C9:J10)</f>
        <v>0</v>
      </c>
      <c r="C7" s="96" t="s">
        <v>101</v>
      </c>
      <c r="D7" s="97"/>
      <c r="E7" s="97"/>
      <c r="F7" s="98"/>
      <c r="G7" s="99" t="s">
        <v>18</v>
      </c>
      <c r="H7" s="100"/>
      <c r="I7" s="100"/>
      <c r="J7" s="101"/>
      <c r="K7" s="102" t="s">
        <v>99</v>
      </c>
    </row>
    <row r="8" spans="1:11" x14ac:dyDescent="0.15">
      <c r="B8" s="105"/>
      <c r="C8" s="58" t="s">
        <v>100</v>
      </c>
      <c r="D8" s="58" t="s">
        <v>97</v>
      </c>
      <c r="E8" s="58" t="s">
        <v>98</v>
      </c>
      <c r="F8" s="58" t="s">
        <v>115</v>
      </c>
      <c r="G8" s="59" t="s">
        <v>96</v>
      </c>
      <c r="H8" s="59" t="s">
        <v>97</v>
      </c>
      <c r="I8" s="59" t="s">
        <v>98</v>
      </c>
      <c r="J8" s="59" t="s">
        <v>115</v>
      </c>
      <c r="K8" s="103"/>
    </row>
    <row r="9" spans="1:11" x14ac:dyDescent="0.15">
      <c r="B9" s="52" t="s">
        <v>16</v>
      </c>
      <c r="C9" s="53">
        <f>COUNTIFS(男子!$C$3:$C$47,"OK",男子!$D$3:$D$47,C$8)</f>
        <v>0</v>
      </c>
      <c r="D9" s="53">
        <f>COUNTIFS(男子!$C$3:$C$47,"OK",男子!$D$3:$D$47,D$8)</f>
        <v>0</v>
      </c>
      <c r="E9" s="53">
        <f>COUNTIFS(男子!$C$3:$C$47,"OK",男子!$D$3:$D$47,E$8)</f>
        <v>0</v>
      </c>
      <c r="F9" s="53">
        <f>COUNTIFS(男子!$C$3:$C$47,"OK",男子!$D$3:$D$47,F$8)</f>
        <v>0</v>
      </c>
      <c r="G9" s="54">
        <f>COUNTIFS(男子!$C$3:$C$47,"オープン",男子!$D$3:$D$47,G$8)</f>
        <v>0</v>
      </c>
      <c r="H9" s="54">
        <f>COUNTIFS(男子!$C$3:$C$47,"オープン",男子!$D$3:$D$47,H$8)</f>
        <v>0</v>
      </c>
      <c r="I9" s="54">
        <f>COUNTIFS(男子!$C$3:$C$47,"オープン",男子!$D$3:$D$47,I$8)</f>
        <v>0</v>
      </c>
      <c r="J9" s="54">
        <f>COUNTIFS(男子!$C$3:$C$47,"オープン",男子!$D$3:$D$47,J$8)</f>
        <v>0</v>
      </c>
      <c r="K9" s="55">
        <f>COUNTIF(男子!$C$3:$C$47,"エラー")</f>
        <v>0</v>
      </c>
    </row>
    <row r="10" spans="1:11" x14ac:dyDescent="0.15">
      <c r="B10" s="56" t="s">
        <v>17</v>
      </c>
      <c r="C10" s="57">
        <f>COUNTIFS(女子!$C$3:$C$47,"OK",女子!$D$3:$D$47,C$8)</f>
        <v>0</v>
      </c>
      <c r="D10" s="57">
        <f>COUNTIFS(女子!$C$3:$C$47,"OK",女子!$D$3:$D$47,D$8)</f>
        <v>0</v>
      </c>
      <c r="E10" s="57">
        <f>COUNTIFS(女子!$C$3:$C$47,"OK",女子!$D$3:$D$47,E$8)</f>
        <v>0</v>
      </c>
      <c r="F10" s="57">
        <f>COUNTIFS(女子!$C$3:$C$47,"OK",女子!$D$3:$D$47,F$8)</f>
        <v>0</v>
      </c>
      <c r="G10" s="54">
        <f>COUNTIFS(女子!$C$3:$C$47,"オープン",女子!$D$3:$D$47,G$8)</f>
        <v>0</v>
      </c>
      <c r="H10" s="54">
        <f>COUNTIFS(女子!$C$3:$C$47,"オープン",女子!$D$3:$D$47,H$8)</f>
        <v>0</v>
      </c>
      <c r="I10" s="54">
        <f>COUNTIFS(女子!$C$3:$C$47,"オープン",女子!$D$3:$D$47,I$8)</f>
        <v>0</v>
      </c>
      <c r="J10" s="54">
        <f>COUNTIFS(女子!$C$3:$C$47,"オープン",女子!$D$3:$D$47,J$8)</f>
        <v>0</v>
      </c>
      <c r="K10" s="55">
        <f>COUNTIF(女子!$C$3:$C$47,"エラー")</f>
        <v>0</v>
      </c>
    </row>
  </sheetData>
  <sheetProtection algorithmName="SHA-512" hashValue="Oy/0n1BFyHrkE6ujPt0zJ8IDjcTe6pnQUjIgMjYtTyUiBs7xUewUeUZERs5X4KNTM2ZaVXXat2a6MWQNpnBD+g==" saltValue="C9RD3mg0stCz/D8zRUEUGg==" spinCount="100000" sheet="1" objects="1" scenarios="1"/>
  <mergeCells count="8">
    <mergeCell ref="C7:F7"/>
    <mergeCell ref="G7:J7"/>
    <mergeCell ref="K7:K8"/>
    <mergeCell ref="B7:B8"/>
    <mergeCell ref="C2:I2"/>
    <mergeCell ref="C3:I3"/>
    <mergeCell ref="C4:I4"/>
    <mergeCell ref="C5:I5"/>
  </mergeCells>
  <phoneticPr fontId="1"/>
  <conditionalFormatting sqref="C3:G5">
    <cfRule type="expression" dxfId="9" priority="16">
      <formula>$C3=""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</sheetPr>
  <dimension ref="B1:AP47"/>
  <sheetViews>
    <sheetView showGridLines="0" zoomScale="75" zoomScaleNormal="75" workbookViewId="0">
      <pane ySplit="2" topLeftCell="A3" activePane="bottomLeft" state="frozen"/>
      <selection activeCell="B1" sqref="B1"/>
      <selection pane="bottomLeft" activeCell="D3" sqref="D3"/>
    </sheetView>
  </sheetViews>
  <sheetFormatPr defaultRowHeight="21" x14ac:dyDescent="0.15"/>
  <cols>
    <col min="1" max="1" width="3.5" style="5" customWidth="1"/>
    <col min="2" max="2" width="13.125" style="5" customWidth="1"/>
    <col min="3" max="3" width="14.875" style="5" customWidth="1"/>
    <col min="4" max="4" width="13.625" style="5" customWidth="1"/>
    <col min="5" max="6" width="25.125" style="5" customWidth="1"/>
    <col min="7" max="7" width="7.25" style="5" bestFit="1" customWidth="1"/>
    <col min="8" max="8" width="18.625" style="22" hidden="1" customWidth="1"/>
    <col min="9" max="10" width="25.125" style="5" customWidth="1"/>
    <col min="11" max="11" width="7.25" style="5" customWidth="1"/>
    <col min="12" max="12" width="18.625" style="22" customWidth="1"/>
    <col min="13" max="13" width="1.875" style="5" customWidth="1"/>
    <col min="14" max="14" width="39.125" style="5" customWidth="1"/>
    <col min="15" max="15" width="3.125" style="5" customWidth="1"/>
    <col min="16" max="16" width="23.75" style="5" hidden="1" customWidth="1"/>
    <col min="17" max="17" width="25.5" style="5" hidden="1" customWidth="1"/>
    <col min="18" max="19" width="2.5" style="5" hidden="1" customWidth="1"/>
    <col min="20" max="20" width="23.875" style="5" hidden="1" customWidth="1"/>
    <col min="21" max="21" width="2.5" style="5" hidden="1" customWidth="1"/>
    <col min="22" max="24" width="11.25" style="4" hidden="1" customWidth="1"/>
    <col min="25" max="25" width="11.625" style="4" hidden="1" customWidth="1"/>
    <col min="26" max="41" width="11.25" style="4" hidden="1" customWidth="1"/>
    <col min="42" max="42" width="7.875" style="5" hidden="1" customWidth="1"/>
    <col min="43" max="44" width="9" style="5" customWidth="1"/>
    <col min="45" max="16384" width="9" style="5"/>
  </cols>
  <sheetData>
    <row r="1" spans="2:41" ht="21.75" thickBot="1" x14ac:dyDescent="0.2">
      <c r="F1" s="6"/>
      <c r="G1" s="6"/>
      <c r="H1" s="21"/>
      <c r="J1" s="6"/>
      <c r="K1" s="6"/>
      <c r="L1" s="2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G1" s="6"/>
      <c r="AH1" s="6"/>
      <c r="AI1" s="6"/>
      <c r="AJ1" s="6"/>
      <c r="AK1" s="6"/>
      <c r="AL1" s="6"/>
    </row>
    <row r="2" spans="2:41" ht="36.75" customHeight="1" thickBot="1" x14ac:dyDescent="0.2">
      <c r="B2" s="28" t="s">
        <v>16</v>
      </c>
      <c r="C2" s="26" t="s">
        <v>62</v>
      </c>
      <c r="D2" s="15" t="s">
        <v>24</v>
      </c>
      <c r="E2" s="17" t="s">
        <v>34</v>
      </c>
      <c r="F2" s="16" t="s">
        <v>25</v>
      </c>
      <c r="G2" s="25" t="s">
        <v>3</v>
      </c>
      <c r="H2" s="24" t="s">
        <v>51</v>
      </c>
      <c r="I2" s="17" t="s">
        <v>39</v>
      </c>
      <c r="J2" s="16" t="s">
        <v>40</v>
      </c>
      <c r="K2" s="25" t="s">
        <v>3</v>
      </c>
      <c r="L2" s="45" t="s">
        <v>88</v>
      </c>
      <c r="N2" s="27" t="s">
        <v>61</v>
      </c>
      <c r="O2" s="6"/>
      <c r="P2" s="18" t="s">
        <v>37</v>
      </c>
      <c r="Q2" s="18" t="s">
        <v>38</v>
      </c>
      <c r="R2" s="6"/>
      <c r="S2" s="6"/>
      <c r="T2" s="11" t="s">
        <v>82</v>
      </c>
      <c r="U2" s="6"/>
      <c r="V2" s="13" t="s">
        <v>79</v>
      </c>
      <c r="W2" s="13" t="s">
        <v>93</v>
      </c>
      <c r="X2" s="13" t="s">
        <v>71</v>
      </c>
      <c r="Y2" s="13" t="s">
        <v>72</v>
      </c>
      <c r="Z2" s="13" t="s">
        <v>77</v>
      </c>
      <c r="AA2" s="13" t="s">
        <v>78</v>
      </c>
      <c r="AB2" s="14" t="s">
        <v>80</v>
      </c>
      <c r="AC2" s="9" t="s">
        <v>30</v>
      </c>
      <c r="AD2" s="9" t="s">
        <v>27</v>
      </c>
      <c r="AE2" s="13" t="s">
        <v>31</v>
      </c>
      <c r="AF2" s="13" t="s">
        <v>26</v>
      </c>
      <c r="AG2" s="11" t="s">
        <v>83</v>
      </c>
      <c r="AH2" s="11" t="s">
        <v>84</v>
      </c>
      <c r="AI2" s="11" t="s">
        <v>85</v>
      </c>
      <c r="AJ2" s="11" t="s">
        <v>86</v>
      </c>
      <c r="AK2" s="12" t="s">
        <v>81</v>
      </c>
      <c r="AL2" s="7" t="s">
        <v>32</v>
      </c>
      <c r="AM2" s="7" t="s">
        <v>28</v>
      </c>
      <c r="AN2" s="11" t="s">
        <v>33</v>
      </c>
      <c r="AO2" s="11" t="s">
        <v>29</v>
      </c>
    </row>
    <row r="3" spans="2:41" ht="26.25" customHeight="1" x14ac:dyDescent="0.15">
      <c r="B3" s="46">
        <v>1</v>
      </c>
      <c r="C3" s="42" t="str">
        <f t="shared" ref="C3:C47" si="0">IF(L3="オープン",Open,IF(V3="","",IF(N3&lt;&gt;"","エラー",IF(T3&lt;&gt;"",T3,"OK"))))</f>
        <v/>
      </c>
      <c r="D3" s="78"/>
      <c r="E3" s="79"/>
      <c r="F3" s="80"/>
      <c r="G3" s="81"/>
      <c r="H3" s="82"/>
      <c r="I3" s="79"/>
      <c r="J3" s="80"/>
      <c r="K3" s="81"/>
      <c r="L3" s="83"/>
      <c r="N3" s="47" t="str">
        <f>IF(P3&lt;&gt;"OK",P3,IF(AND(Q3&lt;&gt;"OK",L3&lt;&gt;"ペア募集"),Q3,""))</f>
        <v/>
      </c>
      <c r="O3" s="6"/>
      <c r="P3" s="23" t="str">
        <f>IF(V3&lt;&gt;"",IF(W3&lt;&gt;"",W3,IF(X3&lt;&gt;"",X3,IF(Y3&lt;&gt;"",Y3,IF(Z3&lt;&gt;"",Z3,"OK")))),"")</f>
        <v/>
      </c>
      <c r="Q3" s="23" t="str">
        <f>IF(V3&lt;&gt;"",IF(AG3&lt;&gt;"",AG3,IF(AH3&lt;&gt;"",AH3,IF(AI3&lt;&gt;"",AI3,"OK"))),"")</f>
        <v/>
      </c>
      <c r="R3" s="6"/>
      <c r="S3" s="6"/>
      <c r="T3" s="8" t="str">
        <f t="shared" ref="T3:T47" si="1">IF(AA3&amp;AJ3="","",Open)</f>
        <v/>
      </c>
      <c r="U3" s="6"/>
      <c r="V3" s="10" t="str">
        <f t="shared" ref="V3:V47" si="2">TRIM(D3&amp;E3&amp;F3&amp;G3&amp;H3&amp;I3&amp;J3&amp;K3&amp;L3)</f>
        <v/>
      </c>
      <c r="W3" s="10" t="str">
        <f t="shared" ref="W3:W47" si="3">IF(AND(V3&lt;&gt;"",D3=""),ERR種目,"")</f>
        <v/>
      </c>
      <c r="X3" s="10" t="str">
        <f t="shared" ref="X3:X47" si="4">IF(AND(V3&lt;&gt;"",AC3=""),ERR入力選手１,IF(AE3=0,ERR選手１,""))</f>
        <v/>
      </c>
      <c r="Y3" s="10" t="str">
        <f t="shared" ref="Y3:Y47" si="5">IF(AND(V3&lt;&gt;"",AD3=""),ERR入力ふりがな１,IF(AF3=0,ERRふりがな１,""))</f>
        <v/>
      </c>
      <c r="Z3" s="10" t="str">
        <f t="shared" ref="Z3:Z47" si="6">IF(AND(V3&lt;&gt;"",G3=""),ERR学年１,"")</f>
        <v/>
      </c>
      <c r="AA3" s="10" t="str">
        <f t="shared" ref="AA3:AA47" si="7">IF(TRIM(G3)="","",IF(VALUE(LEFT(D3,1))&lt;VALUE(G3),WAR学年,""))</f>
        <v/>
      </c>
      <c r="AB3" s="10"/>
      <c r="AC3" s="10" t="str">
        <f t="shared" ref="AC3:AC47" si="8">IF(TRIM(E3)&lt;&gt;"","Y","")</f>
        <v/>
      </c>
      <c r="AD3" s="10" t="str">
        <f t="shared" ref="AD3:AD47" si="9">IF(TRIM(F3)&lt;&gt;"","Y","")</f>
        <v/>
      </c>
      <c r="AE3" s="10" t="str">
        <f t="array" ref="AE3">IF(AC3="Y",MAX(IFERROR(FIND(区切文字,TRIM(E3)),0)),"")</f>
        <v/>
      </c>
      <c r="AF3" s="10" t="str">
        <f t="array" ref="AF3">IF(AD3="Y",MAX(IFERROR(FIND(区切文字,TRIM(F3)),0)),"")</f>
        <v/>
      </c>
      <c r="AG3" s="8" t="str">
        <f t="shared" ref="AG3:AG47" si="10">IF(AND(V3&lt;&gt;"",AL3=""),ERR入力選手２,IF(AN3=0,ERR選手２,""))</f>
        <v/>
      </c>
      <c r="AH3" s="8" t="str">
        <f t="shared" ref="AH3:AH47" si="11">IF(AND(V3&lt;&gt;"",AM3=""),ERR入力ふりがな２,IF(AO3=0,ERRふりがな２,""))</f>
        <v/>
      </c>
      <c r="AI3" s="8" t="str">
        <f t="shared" ref="AI3:AI47" si="12">IF(AND(V3&lt;&gt;"",K3=""),ERR学年２,"")</f>
        <v/>
      </c>
      <c r="AJ3" s="8" t="str">
        <f t="shared" ref="AJ3:AJ47" si="13">IF(TRIM(K3)="","",IF(VALUE(LEFT(D3,1))&lt;VALUE(K3),WAR学年,""))</f>
        <v/>
      </c>
      <c r="AK3" s="8"/>
      <c r="AL3" s="8" t="str">
        <f t="shared" ref="AL3:AL47" si="14">IF(TRIM(I3)&lt;&gt;"","Y","")</f>
        <v/>
      </c>
      <c r="AM3" s="8" t="str">
        <f t="shared" ref="AM3:AM47" si="15">IF(TRIM(J3)&lt;&gt;"","Y","")</f>
        <v/>
      </c>
      <c r="AN3" s="8" t="str" cm="1">
        <f t="array" ref="AN3">IF(AL3="Y",MAX(IFERROR(FIND(区切文字,TRIM(I3)),0)),"")</f>
        <v/>
      </c>
      <c r="AO3" s="8" t="str" cm="1">
        <f t="array" ref="AO3">IF(AM3="Y",MAX(IFERROR(FIND(区切文字,TRIM(J3)),0)),"")</f>
        <v/>
      </c>
    </row>
    <row r="4" spans="2:41" ht="26.25" customHeight="1" x14ac:dyDescent="0.15">
      <c r="B4" s="19">
        <v>2</v>
      </c>
      <c r="C4" s="43" t="str">
        <f t="shared" si="0"/>
        <v/>
      </c>
      <c r="D4" s="84"/>
      <c r="E4" s="85"/>
      <c r="F4" s="86"/>
      <c r="G4" s="87"/>
      <c r="H4" s="88"/>
      <c r="I4" s="85"/>
      <c r="J4" s="86"/>
      <c r="K4" s="87"/>
      <c r="L4" s="89"/>
      <c r="N4" s="48" t="str">
        <f>IF(P4&lt;&gt;"OK",P4,IF(AND(Q4&lt;&gt;"OK",L4&lt;&gt;"ペア募集"),Q4,""))</f>
        <v/>
      </c>
      <c r="O4" s="6"/>
      <c r="P4" s="23" t="str">
        <f t="shared" ref="P4:P47" si="16">IF(V4&lt;&gt;"",IF(W4&lt;&gt;"",W4,IF(X4&lt;&gt;"",X4,IF(Y4&lt;&gt;"",Y4,IF(Z4&lt;&gt;"",Z4,"OK")))),"")</f>
        <v/>
      </c>
      <c r="Q4" s="23" t="str">
        <f t="shared" ref="Q4:Q47" si="17">IF(V4&lt;&gt;"",IF(AG4&lt;&gt;"",AG4,IF(AH4&lt;&gt;"",AH4,IF(AI4&lt;&gt;"",AI4,"OK"))),"")</f>
        <v/>
      </c>
      <c r="R4" s="6"/>
      <c r="S4" s="6"/>
      <c r="T4" s="8" t="str">
        <f t="shared" si="1"/>
        <v/>
      </c>
      <c r="U4" s="6"/>
      <c r="V4" s="10" t="str">
        <f t="shared" si="2"/>
        <v/>
      </c>
      <c r="W4" s="10" t="str">
        <f t="shared" si="3"/>
        <v/>
      </c>
      <c r="X4" s="10" t="str">
        <f t="shared" si="4"/>
        <v/>
      </c>
      <c r="Y4" s="10" t="str">
        <f t="shared" si="5"/>
        <v/>
      </c>
      <c r="Z4" s="10" t="str">
        <f t="shared" si="6"/>
        <v/>
      </c>
      <c r="AA4" s="10" t="str">
        <f t="shared" si="7"/>
        <v/>
      </c>
      <c r="AB4" s="10"/>
      <c r="AC4" s="10" t="str">
        <f t="shared" si="8"/>
        <v/>
      </c>
      <c r="AD4" s="10" t="str">
        <f t="shared" si="9"/>
        <v/>
      </c>
      <c r="AE4" s="10" t="str">
        <f t="array" ref="AE4">IF(AC4="Y",MAX(IFERROR(FIND(区切文字,TRIM(E4)),0)),"")</f>
        <v/>
      </c>
      <c r="AF4" s="10" t="str">
        <f t="array" ref="AF4">IF(AD4="Y",MAX(IFERROR(FIND(区切文字,TRIM(F4)),0)),"")</f>
        <v/>
      </c>
      <c r="AG4" s="8" t="str">
        <f t="shared" si="10"/>
        <v/>
      </c>
      <c r="AH4" s="8" t="str">
        <f t="shared" si="11"/>
        <v/>
      </c>
      <c r="AI4" s="8" t="str">
        <f t="shared" si="12"/>
        <v/>
      </c>
      <c r="AJ4" s="8" t="str">
        <f t="shared" si="13"/>
        <v/>
      </c>
      <c r="AK4" s="8"/>
      <c r="AL4" s="8" t="str">
        <f t="shared" si="14"/>
        <v/>
      </c>
      <c r="AM4" s="8" t="str">
        <f t="shared" si="15"/>
        <v/>
      </c>
      <c r="AN4" s="8" t="str" cm="1">
        <f t="array" ref="AN4">IF(AL4="Y",MAX(IFERROR(FIND(区切文字,TRIM(I4)),0)),"")</f>
        <v/>
      </c>
      <c r="AO4" s="8" t="str" cm="1">
        <f t="array" ref="AO4">IF(AM4="Y",MAX(IFERROR(FIND(区切文字,TRIM(J4)),0)),"")</f>
        <v/>
      </c>
    </row>
    <row r="5" spans="2:41" ht="26.25" customHeight="1" x14ac:dyDescent="0.15">
      <c r="B5" s="19">
        <v>3</v>
      </c>
      <c r="C5" s="43" t="str">
        <f t="shared" si="0"/>
        <v/>
      </c>
      <c r="D5" s="84"/>
      <c r="E5" s="85"/>
      <c r="F5" s="86"/>
      <c r="G5" s="87"/>
      <c r="H5" s="88"/>
      <c r="I5" s="85"/>
      <c r="J5" s="86"/>
      <c r="K5" s="87"/>
      <c r="L5" s="89"/>
      <c r="N5" s="48" t="str">
        <f t="shared" ref="N5:N47" si="18">IF(P5&lt;&gt;"OK",P5,IF(AND(Q5&lt;&gt;"OK",L5&lt;&gt;"ペア募集"),Q5,""))</f>
        <v/>
      </c>
      <c r="O5" s="6"/>
      <c r="P5" s="23" t="str">
        <f t="shared" si="16"/>
        <v/>
      </c>
      <c r="Q5" s="23" t="str">
        <f t="shared" si="17"/>
        <v/>
      </c>
      <c r="R5" s="6"/>
      <c r="S5" s="6"/>
      <c r="T5" s="8" t="str">
        <f t="shared" si="1"/>
        <v/>
      </c>
      <c r="U5" s="6"/>
      <c r="V5" s="10" t="str">
        <f t="shared" si="2"/>
        <v/>
      </c>
      <c r="W5" s="10" t="str">
        <f t="shared" si="3"/>
        <v/>
      </c>
      <c r="X5" s="10" t="str">
        <f t="shared" si="4"/>
        <v/>
      </c>
      <c r="Y5" s="10" t="str">
        <f t="shared" si="5"/>
        <v/>
      </c>
      <c r="Z5" s="10" t="str">
        <f t="shared" si="6"/>
        <v/>
      </c>
      <c r="AA5" s="10" t="str">
        <f t="shared" si="7"/>
        <v/>
      </c>
      <c r="AB5" s="10"/>
      <c r="AC5" s="10" t="str">
        <f t="shared" si="8"/>
        <v/>
      </c>
      <c r="AD5" s="10" t="str">
        <f t="shared" si="9"/>
        <v/>
      </c>
      <c r="AE5" s="10" t="str">
        <f t="array" ref="AE5">IF(AC5="Y",MAX(IFERROR(FIND(区切文字,TRIM(E5)),0)),"")</f>
        <v/>
      </c>
      <c r="AF5" s="10" t="str">
        <f t="array" ref="AF5">IF(AD5="Y",MAX(IFERROR(FIND(区切文字,TRIM(F5)),0)),"")</f>
        <v/>
      </c>
      <c r="AG5" s="8" t="str">
        <f t="shared" si="10"/>
        <v/>
      </c>
      <c r="AH5" s="8" t="str">
        <f t="shared" si="11"/>
        <v/>
      </c>
      <c r="AI5" s="8" t="str">
        <f t="shared" si="12"/>
        <v/>
      </c>
      <c r="AJ5" s="8" t="str">
        <f t="shared" si="13"/>
        <v/>
      </c>
      <c r="AK5" s="8"/>
      <c r="AL5" s="8" t="str">
        <f t="shared" si="14"/>
        <v/>
      </c>
      <c r="AM5" s="8" t="str">
        <f t="shared" si="15"/>
        <v/>
      </c>
      <c r="AN5" s="8" t="str" cm="1">
        <f t="array" ref="AN5">IF(AL5="Y",MAX(IFERROR(FIND(区切文字,TRIM(I5)),0)),"")</f>
        <v/>
      </c>
      <c r="AO5" s="8" t="str" cm="1">
        <f t="array" ref="AO5">IF(AM5="Y",MAX(IFERROR(FIND(区切文字,TRIM(J5)),0)),"")</f>
        <v/>
      </c>
    </row>
    <row r="6" spans="2:41" ht="26.25" customHeight="1" x14ac:dyDescent="0.15">
      <c r="B6" s="19">
        <v>4</v>
      </c>
      <c r="C6" s="43" t="str">
        <f t="shared" si="0"/>
        <v/>
      </c>
      <c r="D6" s="84"/>
      <c r="E6" s="85"/>
      <c r="F6" s="86"/>
      <c r="G6" s="87"/>
      <c r="H6" s="88"/>
      <c r="I6" s="85"/>
      <c r="J6" s="86"/>
      <c r="K6" s="87"/>
      <c r="L6" s="89"/>
      <c r="N6" s="48" t="str">
        <f t="shared" si="18"/>
        <v/>
      </c>
      <c r="O6" s="6"/>
      <c r="P6" s="23" t="str">
        <f t="shared" si="16"/>
        <v/>
      </c>
      <c r="Q6" s="23" t="str">
        <f t="shared" si="17"/>
        <v/>
      </c>
      <c r="R6" s="6"/>
      <c r="S6" s="6"/>
      <c r="T6" s="8" t="str">
        <f t="shared" si="1"/>
        <v/>
      </c>
      <c r="U6" s="6"/>
      <c r="V6" s="10" t="str">
        <f t="shared" si="2"/>
        <v/>
      </c>
      <c r="W6" s="10" t="str">
        <f t="shared" si="3"/>
        <v/>
      </c>
      <c r="X6" s="10" t="str">
        <f t="shared" si="4"/>
        <v/>
      </c>
      <c r="Y6" s="10" t="str">
        <f t="shared" si="5"/>
        <v/>
      </c>
      <c r="Z6" s="10" t="str">
        <f t="shared" si="6"/>
        <v/>
      </c>
      <c r="AA6" s="10" t="str">
        <f t="shared" si="7"/>
        <v/>
      </c>
      <c r="AB6" s="10"/>
      <c r="AC6" s="10" t="str">
        <f t="shared" si="8"/>
        <v/>
      </c>
      <c r="AD6" s="10" t="str">
        <f t="shared" si="9"/>
        <v/>
      </c>
      <c r="AE6" s="10" t="str">
        <f t="array" ref="AE6">IF(AC6="Y",MAX(IFERROR(FIND(区切文字,TRIM(E6)),0)),"")</f>
        <v/>
      </c>
      <c r="AF6" s="10" t="str">
        <f t="array" ref="AF6">IF(AD6="Y",MAX(IFERROR(FIND(区切文字,TRIM(F6)),0)),"")</f>
        <v/>
      </c>
      <c r="AG6" s="8" t="str">
        <f t="shared" si="10"/>
        <v/>
      </c>
      <c r="AH6" s="8" t="str">
        <f t="shared" si="11"/>
        <v/>
      </c>
      <c r="AI6" s="8" t="str">
        <f t="shared" si="12"/>
        <v/>
      </c>
      <c r="AJ6" s="8" t="str">
        <f t="shared" si="13"/>
        <v/>
      </c>
      <c r="AK6" s="8"/>
      <c r="AL6" s="8" t="str">
        <f t="shared" si="14"/>
        <v/>
      </c>
      <c r="AM6" s="8" t="str">
        <f t="shared" si="15"/>
        <v/>
      </c>
      <c r="AN6" s="8" t="str" cm="1">
        <f t="array" ref="AN6">IF(AL6="Y",MAX(IFERROR(FIND(区切文字,TRIM(I6)),0)),"")</f>
        <v/>
      </c>
      <c r="AO6" s="8" t="str" cm="1">
        <f t="array" ref="AO6">IF(AM6="Y",MAX(IFERROR(FIND(区切文字,TRIM(J6)),0)),"")</f>
        <v/>
      </c>
    </row>
    <row r="7" spans="2:41" ht="26.25" customHeight="1" x14ac:dyDescent="0.15">
      <c r="B7" s="19">
        <v>5</v>
      </c>
      <c r="C7" s="43" t="str">
        <f t="shared" si="0"/>
        <v/>
      </c>
      <c r="D7" s="84"/>
      <c r="E7" s="85"/>
      <c r="F7" s="86"/>
      <c r="G7" s="87"/>
      <c r="H7" s="88"/>
      <c r="I7" s="85"/>
      <c r="J7" s="86"/>
      <c r="K7" s="87"/>
      <c r="L7" s="89"/>
      <c r="N7" s="48" t="str">
        <f t="shared" si="18"/>
        <v/>
      </c>
      <c r="O7" s="6"/>
      <c r="P7" s="23" t="str">
        <f t="shared" si="16"/>
        <v/>
      </c>
      <c r="Q7" s="23" t="str">
        <f t="shared" si="17"/>
        <v/>
      </c>
      <c r="R7" s="6"/>
      <c r="S7" s="6"/>
      <c r="T7" s="8" t="str">
        <f t="shared" si="1"/>
        <v/>
      </c>
      <c r="U7" s="6"/>
      <c r="V7" s="10" t="str">
        <f t="shared" si="2"/>
        <v/>
      </c>
      <c r="W7" s="10" t="str">
        <f t="shared" si="3"/>
        <v/>
      </c>
      <c r="X7" s="10" t="str">
        <f t="shared" si="4"/>
        <v/>
      </c>
      <c r="Y7" s="10" t="str">
        <f t="shared" si="5"/>
        <v/>
      </c>
      <c r="Z7" s="10" t="str">
        <f t="shared" si="6"/>
        <v/>
      </c>
      <c r="AA7" s="10" t="str">
        <f t="shared" si="7"/>
        <v/>
      </c>
      <c r="AB7" s="10"/>
      <c r="AC7" s="10" t="str">
        <f t="shared" si="8"/>
        <v/>
      </c>
      <c r="AD7" s="10" t="str">
        <f t="shared" si="9"/>
        <v/>
      </c>
      <c r="AE7" s="10" t="str">
        <f t="array" ref="AE7">IF(AC7="Y",MAX(IFERROR(FIND(区切文字,TRIM(E7)),0)),"")</f>
        <v/>
      </c>
      <c r="AF7" s="10" t="str">
        <f t="array" ref="AF7">IF(AD7="Y",MAX(IFERROR(FIND(区切文字,TRIM(F7)),0)),"")</f>
        <v/>
      </c>
      <c r="AG7" s="8" t="str">
        <f t="shared" si="10"/>
        <v/>
      </c>
      <c r="AH7" s="8" t="str">
        <f t="shared" si="11"/>
        <v/>
      </c>
      <c r="AI7" s="8" t="str">
        <f t="shared" si="12"/>
        <v/>
      </c>
      <c r="AJ7" s="8" t="str">
        <f t="shared" si="13"/>
        <v/>
      </c>
      <c r="AK7" s="8"/>
      <c r="AL7" s="8" t="str">
        <f t="shared" si="14"/>
        <v/>
      </c>
      <c r="AM7" s="8" t="str">
        <f t="shared" si="15"/>
        <v/>
      </c>
      <c r="AN7" s="8" t="str" cm="1">
        <f t="array" ref="AN7">IF(AL7="Y",MAX(IFERROR(FIND(区切文字,TRIM(I7)),0)),"")</f>
        <v/>
      </c>
      <c r="AO7" s="8" t="str" cm="1">
        <f t="array" ref="AO7">IF(AM7="Y",MAX(IFERROR(FIND(区切文字,TRIM(J7)),0)),"")</f>
        <v/>
      </c>
    </row>
    <row r="8" spans="2:41" ht="26.25" customHeight="1" x14ac:dyDescent="0.15">
      <c r="B8" s="19">
        <v>6</v>
      </c>
      <c r="C8" s="43" t="str">
        <f t="shared" si="0"/>
        <v/>
      </c>
      <c r="D8" s="84"/>
      <c r="E8" s="85"/>
      <c r="F8" s="86"/>
      <c r="G8" s="87"/>
      <c r="H8" s="88"/>
      <c r="I8" s="85"/>
      <c r="J8" s="86"/>
      <c r="K8" s="87"/>
      <c r="L8" s="89"/>
      <c r="N8" s="48" t="str">
        <f t="shared" si="18"/>
        <v/>
      </c>
      <c r="O8" s="6"/>
      <c r="P8" s="23" t="str">
        <f t="shared" si="16"/>
        <v/>
      </c>
      <c r="Q8" s="23" t="str">
        <f t="shared" si="17"/>
        <v/>
      </c>
      <c r="R8" s="6"/>
      <c r="S8" s="6"/>
      <c r="T8" s="8" t="str">
        <f t="shared" si="1"/>
        <v/>
      </c>
      <c r="U8" s="6"/>
      <c r="V8" s="10" t="str">
        <f t="shared" si="2"/>
        <v/>
      </c>
      <c r="W8" s="10" t="str">
        <f t="shared" si="3"/>
        <v/>
      </c>
      <c r="X8" s="10" t="str">
        <f t="shared" si="4"/>
        <v/>
      </c>
      <c r="Y8" s="10" t="str">
        <f t="shared" si="5"/>
        <v/>
      </c>
      <c r="Z8" s="10" t="str">
        <f t="shared" si="6"/>
        <v/>
      </c>
      <c r="AA8" s="10" t="str">
        <f t="shared" si="7"/>
        <v/>
      </c>
      <c r="AB8" s="10"/>
      <c r="AC8" s="10" t="str">
        <f t="shared" si="8"/>
        <v/>
      </c>
      <c r="AD8" s="10" t="str">
        <f t="shared" si="9"/>
        <v/>
      </c>
      <c r="AE8" s="10" t="str">
        <f t="array" ref="AE8">IF(AC8="Y",MAX(IFERROR(FIND(区切文字,TRIM(E8)),0)),"")</f>
        <v/>
      </c>
      <c r="AF8" s="10" t="str">
        <f t="array" ref="AF8">IF(AD8="Y",MAX(IFERROR(FIND(区切文字,TRIM(F8)),0)),"")</f>
        <v/>
      </c>
      <c r="AG8" s="8" t="str">
        <f t="shared" si="10"/>
        <v/>
      </c>
      <c r="AH8" s="8" t="str">
        <f t="shared" si="11"/>
        <v/>
      </c>
      <c r="AI8" s="8" t="str">
        <f t="shared" si="12"/>
        <v/>
      </c>
      <c r="AJ8" s="8" t="str">
        <f t="shared" si="13"/>
        <v/>
      </c>
      <c r="AK8" s="8"/>
      <c r="AL8" s="8" t="str">
        <f t="shared" si="14"/>
        <v/>
      </c>
      <c r="AM8" s="8" t="str">
        <f t="shared" si="15"/>
        <v/>
      </c>
      <c r="AN8" s="8" t="str" cm="1">
        <f t="array" ref="AN8">IF(AL8="Y",MAX(IFERROR(FIND(区切文字,TRIM(I8)),0)),"")</f>
        <v/>
      </c>
      <c r="AO8" s="8" t="str" cm="1">
        <f t="array" ref="AO8">IF(AM8="Y",MAX(IFERROR(FIND(区切文字,TRIM(J8)),0)),"")</f>
        <v/>
      </c>
    </row>
    <row r="9" spans="2:41" ht="26.25" customHeight="1" x14ac:dyDescent="0.15">
      <c r="B9" s="19">
        <v>7</v>
      </c>
      <c r="C9" s="43" t="str">
        <f t="shared" si="0"/>
        <v/>
      </c>
      <c r="D9" s="84"/>
      <c r="E9" s="85"/>
      <c r="F9" s="86"/>
      <c r="G9" s="87"/>
      <c r="H9" s="88"/>
      <c r="I9" s="85"/>
      <c r="J9" s="86"/>
      <c r="K9" s="87"/>
      <c r="L9" s="89"/>
      <c r="N9" s="48" t="str">
        <f t="shared" si="18"/>
        <v/>
      </c>
      <c r="O9" s="6"/>
      <c r="P9" s="23" t="str">
        <f t="shared" si="16"/>
        <v/>
      </c>
      <c r="Q9" s="23" t="str">
        <f t="shared" si="17"/>
        <v/>
      </c>
      <c r="R9" s="6"/>
      <c r="S9" s="6"/>
      <c r="T9" s="8" t="str">
        <f t="shared" si="1"/>
        <v/>
      </c>
      <c r="U9" s="6"/>
      <c r="V9" s="10" t="str">
        <f t="shared" si="2"/>
        <v/>
      </c>
      <c r="W9" s="10" t="str">
        <f t="shared" si="3"/>
        <v/>
      </c>
      <c r="X9" s="10" t="str">
        <f t="shared" si="4"/>
        <v/>
      </c>
      <c r="Y9" s="10" t="str">
        <f t="shared" si="5"/>
        <v/>
      </c>
      <c r="Z9" s="10" t="str">
        <f t="shared" si="6"/>
        <v/>
      </c>
      <c r="AA9" s="10" t="str">
        <f t="shared" si="7"/>
        <v/>
      </c>
      <c r="AB9" s="10"/>
      <c r="AC9" s="10" t="str">
        <f t="shared" si="8"/>
        <v/>
      </c>
      <c r="AD9" s="10" t="str">
        <f t="shared" si="9"/>
        <v/>
      </c>
      <c r="AE9" s="10" t="str">
        <f t="array" ref="AE9">IF(AC9="Y",MAX(IFERROR(FIND(区切文字,TRIM(E9)),0)),"")</f>
        <v/>
      </c>
      <c r="AF9" s="10" t="str">
        <f t="array" ref="AF9">IF(AD9="Y",MAX(IFERROR(FIND(区切文字,TRIM(F9)),0)),"")</f>
        <v/>
      </c>
      <c r="AG9" s="8" t="str">
        <f t="shared" si="10"/>
        <v/>
      </c>
      <c r="AH9" s="8" t="str">
        <f t="shared" si="11"/>
        <v/>
      </c>
      <c r="AI9" s="8" t="str">
        <f t="shared" si="12"/>
        <v/>
      </c>
      <c r="AJ9" s="8" t="str">
        <f t="shared" si="13"/>
        <v/>
      </c>
      <c r="AK9" s="8"/>
      <c r="AL9" s="8" t="str">
        <f t="shared" si="14"/>
        <v/>
      </c>
      <c r="AM9" s="8" t="str">
        <f t="shared" si="15"/>
        <v/>
      </c>
      <c r="AN9" s="8" t="str" cm="1">
        <f t="array" ref="AN9">IF(AL9="Y",MAX(IFERROR(FIND(区切文字,TRIM(I9)),0)),"")</f>
        <v/>
      </c>
      <c r="AO9" s="8" t="str" cm="1">
        <f t="array" ref="AO9">IF(AM9="Y",MAX(IFERROR(FIND(区切文字,TRIM(J9)),0)),"")</f>
        <v/>
      </c>
    </row>
    <row r="10" spans="2:41" ht="26.25" customHeight="1" x14ac:dyDescent="0.15">
      <c r="B10" s="19">
        <v>8</v>
      </c>
      <c r="C10" s="43" t="str">
        <f t="shared" si="0"/>
        <v/>
      </c>
      <c r="D10" s="84"/>
      <c r="E10" s="85"/>
      <c r="F10" s="86"/>
      <c r="G10" s="87"/>
      <c r="H10" s="88"/>
      <c r="I10" s="85"/>
      <c r="J10" s="86"/>
      <c r="K10" s="87"/>
      <c r="L10" s="89"/>
      <c r="N10" s="48" t="str">
        <f t="shared" si="18"/>
        <v/>
      </c>
      <c r="O10" s="6"/>
      <c r="P10" s="23" t="str">
        <f t="shared" si="16"/>
        <v/>
      </c>
      <c r="Q10" s="23" t="str">
        <f t="shared" si="17"/>
        <v/>
      </c>
      <c r="R10" s="6"/>
      <c r="S10" s="6"/>
      <c r="T10" s="8" t="str">
        <f t="shared" si="1"/>
        <v/>
      </c>
      <c r="U10" s="6"/>
      <c r="V10" s="10" t="str">
        <f t="shared" si="2"/>
        <v/>
      </c>
      <c r="W10" s="10" t="str">
        <f t="shared" si="3"/>
        <v/>
      </c>
      <c r="X10" s="10" t="str">
        <f t="shared" si="4"/>
        <v/>
      </c>
      <c r="Y10" s="10" t="str">
        <f t="shared" si="5"/>
        <v/>
      </c>
      <c r="Z10" s="10" t="str">
        <f t="shared" si="6"/>
        <v/>
      </c>
      <c r="AA10" s="10" t="str">
        <f t="shared" si="7"/>
        <v/>
      </c>
      <c r="AB10" s="10"/>
      <c r="AC10" s="10" t="str">
        <f t="shared" si="8"/>
        <v/>
      </c>
      <c r="AD10" s="10" t="str">
        <f t="shared" si="9"/>
        <v/>
      </c>
      <c r="AE10" s="10" t="str">
        <f t="array" ref="AE10">IF(AC10="Y",MAX(IFERROR(FIND(区切文字,TRIM(E10)),0)),"")</f>
        <v/>
      </c>
      <c r="AF10" s="10" t="str">
        <f t="array" ref="AF10">IF(AD10="Y",MAX(IFERROR(FIND(区切文字,TRIM(F10)),0)),"")</f>
        <v/>
      </c>
      <c r="AG10" s="8" t="str">
        <f t="shared" si="10"/>
        <v/>
      </c>
      <c r="AH10" s="8" t="str">
        <f t="shared" si="11"/>
        <v/>
      </c>
      <c r="AI10" s="8" t="str">
        <f t="shared" si="12"/>
        <v/>
      </c>
      <c r="AJ10" s="8" t="str">
        <f t="shared" si="13"/>
        <v/>
      </c>
      <c r="AK10" s="8"/>
      <c r="AL10" s="8" t="str">
        <f t="shared" si="14"/>
        <v/>
      </c>
      <c r="AM10" s="8" t="str">
        <f t="shared" si="15"/>
        <v/>
      </c>
      <c r="AN10" s="8" t="str" cm="1">
        <f t="array" ref="AN10">IF(AL10="Y",MAX(IFERROR(FIND(区切文字,TRIM(I10)),0)),"")</f>
        <v/>
      </c>
      <c r="AO10" s="8" t="str" cm="1">
        <f t="array" ref="AO10">IF(AM10="Y",MAX(IFERROR(FIND(区切文字,TRIM(J10)),0)),"")</f>
        <v/>
      </c>
    </row>
    <row r="11" spans="2:41" ht="26.25" customHeight="1" x14ac:dyDescent="0.15">
      <c r="B11" s="19">
        <v>9</v>
      </c>
      <c r="C11" s="43" t="str">
        <f t="shared" si="0"/>
        <v/>
      </c>
      <c r="D11" s="84"/>
      <c r="E11" s="85"/>
      <c r="F11" s="86"/>
      <c r="G11" s="87"/>
      <c r="H11" s="88"/>
      <c r="I11" s="85"/>
      <c r="J11" s="86"/>
      <c r="K11" s="87"/>
      <c r="L11" s="89"/>
      <c r="N11" s="48" t="str">
        <f t="shared" si="18"/>
        <v/>
      </c>
      <c r="O11" s="6"/>
      <c r="P11" s="23" t="str">
        <f t="shared" si="16"/>
        <v/>
      </c>
      <c r="Q11" s="23" t="str">
        <f t="shared" si="17"/>
        <v/>
      </c>
      <c r="R11" s="6"/>
      <c r="S11" s="6"/>
      <c r="T11" s="8" t="str">
        <f t="shared" si="1"/>
        <v/>
      </c>
      <c r="U11" s="6"/>
      <c r="V11" s="10" t="str">
        <f t="shared" si="2"/>
        <v/>
      </c>
      <c r="W11" s="10" t="str">
        <f t="shared" si="3"/>
        <v/>
      </c>
      <c r="X11" s="10" t="str">
        <f t="shared" si="4"/>
        <v/>
      </c>
      <c r="Y11" s="10" t="str">
        <f t="shared" si="5"/>
        <v/>
      </c>
      <c r="Z11" s="10" t="str">
        <f t="shared" si="6"/>
        <v/>
      </c>
      <c r="AA11" s="10" t="str">
        <f t="shared" si="7"/>
        <v/>
      </c>
      <c r="AB11" s="10"/>
      <c r="AC11" s="10" t="str">
        <f t="shared" si="8"/>
        <v/>
      </c>
      <c r="AD11" s="10" t="str">
        <f t="shared" si="9"/>
        <v/>
      </c>
      <c r="AE11" s="10" t="str">
        <f t="array" ref="AE11">IF(AC11="Y",MAX(IFERROR(FIND(区切文字,TRIM(E11)),0)),"")</f>
        <v/>
      </c>
      <c r="AF11" s="10" t="str">
        <f t="array" ref="AF11">IF(AD11="Y",MAX(IFERROR(FIND(区切文字,TRIM(F11)),0)),"")</f>
        <v/>
      </c>
      <c r="AG11" s="8" t="str">
        <f t="shared" si="10"/>
        <v/>
      </c>
      <c r="AH11" s="8" t="str">
        <f t="shared" si="11"/>
        <v/>
      </c>
      <c r="AI11" s="8" t="str">
        <f t="shared" si="12"/>
        <v/>
      </c>
      <c r="AJ11" s="8" t="str">
        <f t="shared" si="13"/>
        <v/>
      </c>
      <c r="AK11" s="8"/>
      <c r="AL11" s="8" t="str">
        <f t="shared" si="14"/>
        <v/>
      </c>
      <c r="AM11" s="8" t="str">
        <f t="shared" si="15"/>
        <v/>
      </c>
      <c r="AN11" s="8" t="str" cm="1">
        <f t="array" ref="AN11">IF(AL11="Y",MAX(IFERROR(FIND(区切文字,TRIM(I11)),0)),"")</f>
        <v/>
      </c>
      <c r="AO11" s="8" t="str" cm="1">
        <f t="array" ref="AO11">IF(AM11="Y",MAX(IFERROR(FIND(区切文字,TRIM(J11)),0)),"")</f>
        <v/>
      </c>
    </row>
    <row r="12" spans="2:41" ht="26.25" customHeight="1" x14ac:dyDescent="0.15">
      <c r="B12" s="19">
        <v>10</v>
      </c>
      <c r="C12" s="43" t="str">
        <f t="shared" si="0"/>
        <v/>
      </c>
      <c r="D12" s="84"/>
      <c r="E12" s="85"/>
      <c r="F12" s="86"/>
      <c r="G12" s="87"/>
      <c r="H12" s="88"/>
      <c r="I12" s="85"/>
      <c r="J12" s="86"/>
      <c r="K12" s="87"/>
      <c r="L12" s="89"/>
      <c r="N12" s="48" t="str">
        <f t="shared" si="18"/>
        <v/>
      </c>
      <c r="O12" s="6"/>
      <c r="P12" s="23" t="str">
        <f t="shared" si="16"/>
        <v/>
      </c>
      <c r="Q12" s="23" t="str">
        <f t="shared" si="17"/>
        <v/>
      </c>
      <c r="R12" s="6"/>
      <c r="S12" s="6"/>
      <c r="T12" s="8" t="str">
        <f t="shared" si="1"/>
        <v/>
      </c>
      <c r="U12" s="6"/>
      <c r="V12" s="10" t="str">
        <f t="shared" si="2"/>
        <v/>
      </c>
      <c r="W12" s="10" t="str">
        <f t="shared" si="3"/>
        <v/>
      </c>
      <c r="X12" s="10" t="str">
        <f t="shared" si="4"/>
        <v/>
      </c>
      <c r="Y12" s="10" t="str">
        <f t="shared" si="5"/>
        <v/>
      </c>
      <c r="Z12" s="10" t="str">
        <f t="shared" si="6"/>
        <v/>
      </c>
      <c r="AA12" s="10" t="str">
        <f t="shared" si="7"/>
        <v/>
      </c>
      <c r="AB12" s="10"/>
      <c r="AC12" s="10" t="str">
        <f t="shared" si="8"/>
        <v/>
      </c>
      <c r="AD12" s="10" t="str">
        <f t="shared" si="9"/>
        <v/>
      </c>
      <c r="AE12" s="10" t="str">
        <f t="array" ref="AE12">IF(AC12="Y",MAX(IFERROR(FIND(区切文字,TRIM(E12)),0)),"")</f>
        <v/>
      </c>
      <c r="AF12" s="10" t="str">
        <f t="array" ref="AF12">IF(AD12="Y",MAX(IFERROR(FIND(区切文字,TRIM(F12)),0)),"")</f>
        <v/>
      </c>
      <c r="AG12" s="8" t="str">
        <f t="shared" si="10"/>
        <v/>
      </c>
      <c r="AH12" s="8" t="str">
        <f t="shared" si="11"/>
        <v/>
      </c>
      <c r="AI12" s="8" t="str">
        <f t="shared" si="12"/>
        <v/>
      </c>
      <c r="AJ12" s="8" t="str">
        <f t="shared" si="13"/>
        <v/>
      </c>
      <c r="AK12" s="8"/>
      <c r="AL12" s="8" t="str">
        <f t="shared" si="14"/>
        <v/>
      </c>
      <c r="AM12" s="8" t="str">
        <f t="shared" si="15"/>
        <v/>
      </c>
      <c r="AN12" s="8" t="str" cm="1">
        <f t="array" ref="AN12">IF(AL12="Y",MAX(IFERROR(FIND(区切文字,TRIM(I12)),0)),"")</f>
        <v/>
      </c>
      <c r="AO12" s="8" t="str" cm="1">
        <f t="array" ref="AO12">IF(AM12="Y",MAX(IFERROR(FIND(区切文字,TRIM(J12)),0)),"")</f>
        <v/>
      </c>
    </row>
    <row r="13" spans="2:41" ht="26.25" customHeight="1" x14ac:dyDescent="0.15">
      <c r="B13" s="19">
        <v>11</v>
      </c>
      <c r="C13" s="43" t="str">
        <f t="shared" si="0"/>
        <v/>
      </c>
      <c r="D13" s="84"/>
      <c r="E13" s="85"/>
      <c r="F13" s="86"/>
      <c r="G13" s="87"/>
      <c r="H13" s="88"/>
      <c r="I13" s="85"/>
      <c r="J13" s="86"/>
      <c r="K13" s="87"/>
      <c r="L13" s="89"/>
      <c r="N13" s="48" t="str">
        <f t="shared" si="18"/>
        <v/>
      </c>
      <c r="O13" s="6"/>
      <c r="P13" s="23" t="str">
        <f t="shared" si="16"/>
        <v/>
      </c>
      <c r="Q13" s="23" t="str">
        <f t="shared" si="17"/>
        <v/>
      </c>
      <c r="R13" s="6"/>
      <c r="S13" s="6"/>
      <c r="T13" s="8" t="str">
        <f t="shared" si="1"/>
        <v/>
      </c>
      <c r="U13" s="6"/>
      <c r="V13" s="10" t="str">
        <f t="shared" si="2"/>
        <v/>
      </c>
      <c r="W13" s="10" t="str">
        <f t="shared" si="3"/>
        <v/>
      </c>
      <c r="X13" s="10" t="str">
        <f t="shared" si="4"/>
        <v/>
      </c>
      <c r="Y13" s="10" t="str">
        <f t="shared" si="5"/>
        <v/>
      </c>
      <c r="Z13" s="10" t="str">
        <f t="shared" si="6"/>
        <v/>
      </c>
      <c r="AA13" s="10" t="str">
        <f t="shared" si="7"/>
        <v/>
      </c>
      <c r="AB13" s="10"/>
      <c r="AC13" s="10" t="str">
        <f t="shared" si="8"/>
        <v/>
      </c>
      <c r="AD13" s="10" t="str">
        <f t="shared" si="9"/>
        <v/>
      </c>
      <c r="AE13" s="10" t="str">
        <f t="array" ref="AE13">IF(AC13="Y",MAX(IFERROR(FIND(区切文字,TRIM(E13)),0)),"")</f>
        <v/>
      </c>
      <c r="AF13" s="10" t="str">
        <f t="array" ref="AF13">IF(AD13="Y",MAX(IFERROR(FIND(区切文字,TRIM(F13)),0)),"")</f>
        <v/>
      </c>
      <c r="AG13" s="8" t="str">
        <f t="shared" si="10"/>
        <v/>
      </c>
      <c r="AH13" s="8" t="str">
        <f t="shared" si="11"/>
        <v/>
      </c>
      <c r="AI13" s="8" t="str">
        <f t="shared" si="12"/>
        <v/>
      </c>
      <c r="AJ13" s="8" t="str">
        <f t="shared" si="13"/>
        <v/>
      </c>
      <c r="AK13" s="8"/>
      <c r="AL13" s="8" t="str">
        <f t="shared" si="14"/>
        <v/>
      </c>
      <c r="AM13" s="8" t="str">
        <f t="shared" si="15"/>
        <v/>
      </c>
      <c r="AN13" s="8" t="str" cm="1">
        <f t="array" ref="AN13">IF(AL13="Y",MAX(IFERROR(FIND(区切文字,TRIM(I13)),0)),"")</f>
        <v/>
      </c>
      <c r="AO13" s="8" t="str" cm="1">
        <f t="array" ref="AO13">IF(AM13="Y",MAX(IFERROR(FIND(区切文字,TRIM(J13)),0)),"")</f>
        <v/>
      </c>
    </row>
    <row r="14" spans="2:41" ht="26.25" customHeight="1" x14ac:dyDescent="0.15">
      <c r="B14" s="19">
        <v>12</v>
      </c>
      <c r="C14" s="43" t="str">
        <f t="shared" si="0"/>
        <v/>
      </c>
      <c r="D14" s="84"/>
      <c r="E14" s="85"/>
      <c r="F14" s="86"/>
      <c r="G14" s="87"/>
      <c r="H14" s="88"/>
      <c r="I14" s="85"/>
      <c r="J14" s="86"/>
      <c r="K14" s="87"/>
      <c r="L14" s="89"/>
      <c r="N14" s="48" t="str">
        <f t="shared" si="18"/>
        <v/>
      </c>
      <c r="O14" s="6"/>
      <c r="P14" s="23" t="str">
        <f t="shared" si="16"/>
        <v/>
      </c>
      <c r="Q14" s="23" t="str">
        <f t="shared" si="17"/>
        <v/>
      </c>
      <c r="R14" s="6"/>
      <c r="S14" s="6"/>
      <c r="T14" s="8" t="str">
        <f t="shared" si="1"/>
        <v/>
      </c>
      <c r="U14" s="6"/>
      <c r="V14" s="10" t="str">
        <f t="shared" si="2"/>
        <v/>
      </c>
      <c r="W14" s="10" t="str">
        <f t="shared" si="3"/>
        <v/>
      </c>
      <c r="X14" s="10" t="str">
        <f t="shared" si="4"/>
        <v/>
      </c>
      <c r="Y14" s="10" t="str">
        <f t="shared" si="5"/>
        <v/>
      </c>
      <c r="Z14" s="10" t="str">
        <f t="shared" si="6"/>
        <v/>
      </c>
      <c r="AA14" s="10" t="str">
        <f t="shared" si="7"/>
        <v/>
      </c>
      <c r="AB14" s="10"/>
      <c r="AC14" s="10" t="str">
        <f t="shared" si="8"/>
        <v/>
      </c>
      <c r="AD14" s="10" t="str">
        <f t="shared" si="9"/>
        <v/>
      </c>
      <c r="AE14" s="10" t="str">
        <f t="array" ref="AE14">IF(AC14="Y",MAX(IFERROR(FIND(区切文字,TRIM(E14)),0)),"")</f>
        <v/>
      </c>
      <c r="AF14" s="10" t="str">
        <f t="array" ref="AF14">IF(AD14="Y",MAX(IFERROR(FIND(区切文字,TRIM(F14)),0)),"")</f>
        <v/>
      </c>
      <c r="AG14" s="8" t="str">
        <f t="shared" si="10"/>
        <v/>
      </c>
      <c r="AH14" s="8" t="str">
        <f t="shared" si="11"/>
        <v/>
      </c>
      <c r="AI14" s="8" t="str">
        <f t="shared" si="12"/>
        <v/>
      </c>
      <c r="AJ14" s="8" t="str">
        <f t="shared" si="13"/>
        <v/>
      </c>
      <c r="AK14" s="8"/>
      <c r="AL14" s="8" t="str">
        <f t="shared" si="14"/>
        <v/>
      </c>
      <c r="AM14" s="8" t="str">
        <f t="shared" si="15"/>
        <v/>
      </c>
      <c r="AN14" s="8" t="str" cm="1">
        <f t="array" ref="AN14">IF(AL14="Y",MAX(IFERROR(FIND(区切文字,TRIM(I14)),0)),"")</f>
        <v/>
      </c>
      <c r="AO14" s="8" t="str" cm="1">
        <f t="array" ref="AO14">IF(AM14="Y",MAX(IFERROR(FIND(区切文字,TRIM(J14)),0)),"")</f>
        <v/>
      </c>
    </row>
    <row r="15" spans="2:41" ht="26.25" customHeight="1" x14ac:dyDescent="0.15">
      <c r="B15" s="19">
        <v>13</v>
      </c>
      <c r="C15" s="43" t="str">
        <f t="shared" si="0"/>
        <v/>
      </c>
      <c r="D15" s="84"/>
      <c r="E15" s="85"/>
      <c r="F15" s="86"/>
      <c r="G15" s="87"/>
      <c r="H15" s="88"/>
      <c r="I15" s="85"/>
      <c r="J15" s="86"/>
      <c r="K15" s="87"/>
      <c r="L15" s="89"/>
      <c r="N15" s="48" t="str">
        <f t="shared" si="18"/>
        <v/>
      </c>
      <c r="O15" s="6"/>
      <c r="P15" s="23" t="str">
        <f t="shared" si="16"/>
        <v/>
      </c>
      <c r="Q15" s="23" t="str">
        <f t="shared" si="17"/>
        <v/>
      </c>
      <c r="R15" s="6"/>
      <c r="S15" s="6"/>
      <c r="T15" s="8" t="str">
        <f t="shared" si="1"/>
        <v/>
      </c>
      <c r="U15" s="6"/>
      <c r="V15" s="10" t="str">
        <f t="shared" si="2"/>
        <v/>
      </c>
      <c r="W15" s="10" t="str">
        <f t="shared" si="3"/>
        <v/>
      </c>
      <c r="X15" s="10" t="str">
        <f t="shared" si="4"/>
        <v/>
      </c>
      <c r="Y15" s="10" t="str">
        <f t="shared" si="5"/>
        <v/>
      </c>
      <c r="Z15" s="10" t="str">
        <f t="shared" si="6"/>
        <v/>
      </c>
      <c r="AA15" s="10" t="str">
        <f t="shared" si="7"/>
        <v/>
      </c>
      <c r="AB15" s="10"/>
      <c r="AC15" s="10" t="str">
        <f t="shared" si="8"/>
        <v/>
      </c>
      <c r="AD15" s="10" t="str">
        <f t="shared" si="9"/>
        <v/>
      </c>
      <c r="AE15" s="10" t="str">
        <f t="array" ref="AE15">IF(AC15="Y",MAX(IFERROR(FIND(区切文字,TRIM(E15)),0)),"")</f>
        <v/>
      </c>
      <c r="AF15" s="10" t="str">
        <f t="array" ref="AF15">IF(AD15="Y",MAX(IFERROR(FIND(区切文字,TRIM(F15)),0)),"")</f>
        <v/>
      </c>
      <c r="AG15" s="8" t="str">
        <f t="shared" si="10"/>
        <v/>
      </c>
      <c r="AH15" s="8" t="str">
        <f t="shared" si="11"/>
        <v/>
      </c>
      <c r="AI15" s="8" t="str">
        <f t="shared" si="12"/>
        <v/>
      </c>
      <c r="AJ15" s="8" t="str">
        <f t="shared" si="13"/>
        <v/>
      </c>
      <c r="AK15" s="8"/>
      <c r="AL15" s="8" t="str">
        <f t="shared" si="14"/>
        <v/>
      </c>
      <c r="AM15" s="8" t="str">
        <f t="shared" si="15"/>
        <v/>
      </c>
      <c r="AN15" s="8" t="str" cm="1">
        <f t="array" ref="AN15">IF(AL15="Y",MAX(IFERROR(FIND(区切文字,TRIM(I15)),0)),"")</f>
        <v/>
      </c>
      <c r="AO15" s="8" t="str" cm="1">
        <f t="array" ref="AO15">IF(AM15="Y",MAX(IFERROR(FIND(区切文字,TRIM(J15)),0)),"")</f>
        <v/>
      </c>
    </row>
    <row r="16" spans="2:41" ht="26.25" customHeight="1" x14ac:dyDescent="0.15">
      <c r="B16" s="19">
        <v>14</v>
      </c>
      <c r="C16" s="43" t="str">
        <f t="shared" si="0"/>
        <v/>
      </c>
      <c r="D16" s="84"/>
      <c r="E16" s="85"/>
      <c r="F16" s="86"/>
      <c r="G16" s="87"/>
      <c r="H16" s="88"/>
      <c r="I16" s="85"/>
      <c r="J16" s="86"/>
      <c r="K16" s="87"/>
      <c r="L16" s="89"/>
      <c r="N16" s="48" t="str">
        <f t="shared" si="18"/>
        <v/>
      </c>
      <c r="O16" s="6"/>
      <c r="P16" s="23" t="str">
        <f t="shared" si="16"/>
        <v/>
      </c>
      <c r="Q16" s="23" t="str">
        <f t="shared" si="17"/>
        <v/>
      </c>
      <c r="R16" s="6"/>
      <c r="S16" s="6"/>
      <c r="T16" s="8" t="str">
        <f t="shared" si="1"/>
        <v/>
      </c>
      <c r="U16" s="6"/>
      <c r="V16" s="10" t="str">
        <f t="shared" si="2"/>
        <v/>
      </c>
      <c r="W16" s="10" t="str">
        <f t="shared" si="3"/>
        <v/>
      </c>
      <c r="X16" s="10" t="str">
        <f t="shared" si="4"/>
        <v/>
      </c>
      <c r="Y16" s="10" t="str">
        <f t="shared" si="5"/>
        <v/>
      </c>
      <c r="Z16" s="10" t="str">
        <f t="shared" si="6"/>
        <v/>
      </c>
      <c r="AA16" s="10" t="str">
        <f t="shared" si="7"/>
        <v/>
      </c>
      <c r="AB16" s="10"/>
      <c r="AC16" s="10" t="str">
        <f t="shared" si="8"/>
        <v/>
      </c>
      <c r="AD16" s="10" t="str">
        <f t="shared" si="9"/>
        <v/>
      </c>
      <c r="AE16" s="10" t="str">
        <f t="array" ref="AE16">IF(AC16="Y",MAX(IFERROR(FIND(区切文字,TRIM(E16)),0)),"")</f>
        <v/>
      </c>
      <c r="AF16" s="10" t="str">
        <f t="array" ref="AF16">IF(AD16="Y",MAX(IFERROR(FIND(区切文字,TRIM(F16)),0)),"")</f>
        <v/>
      </c>
      <c r="AG16" s="8" t="str">
        <f t="shared" si="10"/>
        <v/>
      </c>
      <c r="AH16" s="8" t="str">
        <f t="shared" si="11"/>
        <v/>
      </c>
      <c r="AI16" s="8" t="str">
        <f t="shared" si="12"/>
        <v/>
      </c>
      <c r="AJ16" s="8" t="str">
        <f t="shared" si="13"/>
        <v/>
      </c>
      <c r="AK16" s="8"/>
      <c r="AL16" s="8" t="str">
        <f t="shared" si="14"/>
        <v/>
      </c>
      <c r="AM16" s="8" t="str">
        <f t="shared" si="15"/>
        <v/>
      </c>
      <c r="AN16" s="8" t="str" cm="1">
        <f t="array" ref="AN16">IF(AL16="Y",MAX(IFERROR(FIND(区切文字,TRIM(I16)),0)),"")</f>
        <v/>
      </c>
      <c r="AO16" s="8" t="str" cm="1">
        <f t="array" ref="AO16">IF(AM16="Y",MAX(IFERROR(FIND(区切文字,TRIM(J16)),0)),"")</f>
        <v/>
      </c>
    </row>
    <row r="17" spans="2:41" ht="26.25" customHeight="1" x14ac:dyDescent="0.15">
      <c r="B17" s="19">
        <v>15</v>
      </c>
      <c r="C17" s="43" t="str">
        <f t="shared" si="0"/>
        <v/>
      </c>
      <c r="D17" s="84"/>
      <c r="E17" s="85"/>
      <c r="F17" s="86"/>
      <c r="G17" s="87"/>
      <c r="H17" s="88"/>
      <c r="I17" s="85"/>
      <c r="J17" s="86"/>
      <c r="K17" s="87"/>
      <c r="L17" s="89"/>
      <c r="N17" s="48" t="str">
        <f t="shared" si="18"/>
        <v/>
      </c>
      <c r="O17" s="6"/>
      <c r="P17" s="23" t="str">
        <f t="shared" si="16"/>
        <v/>
      </c>
      <c r="Q17" s="23" t="str">
        <f t="shared" si="17"/>
        <v/>
      </c>
      <c r="R17" s="6"/>
      <c r="S17" s="6"/>
      <c r="T17" s="8" t="str">
        <f t="shared" si="1"/>
        <v/>
      </c>
      <c r="U17" s="6"/>
      <c r="V17" s="10" t="str">
        <f t="shared" si="2"/>
        <v/>
      </c>
      <c r="W17" s="10" t="str">
        <f t="shared" si="3"/>
        <v/>
      </c>
      <c r="X17" s="10" t="str">
        <f t="shared" si="4"/>
        <v/>
      </c>
      <c r="Y17" s="10" t="str">
        <f t="shared" si="5"/>
        <v/>
      </c>
      <c r="Z17" s="10" t="str">
        <f t="shared" si="6"/>
        <v/>
      </c>
      <c r="AA17" s="10" t="str">
        <f t="shared" si="7"/>
        <v/>
      </c>
      <c r="AB17" s="10"/>
      <c r="AC17" s="10" t="str">
        <f t="shared" si="8"/>
        <v/>
      </c>
      <c r="AD17" s="10" t="str">
        <f t="shared" si="9"/>
        <v/>
      </c>
      <c r="AE17" s="10" t="str">
        <f t="array" ref="AE17">IF(AC17="Y",MAX(IFERROR(FIND(区切文字,TRIM(E17)),0)),"")</f>
        <v/>
      </c>
      <c r="AF17" s="10" t="str">
        <f t="array" ref="AF17">IF(AD17="Y",MAX(IFERROR(FIND(区切文字,TRIM(F17)),0)),"")</f>
        <v/>
      </c>
      <c r="AG17" s="8" t="str">
        <f t="shared" si="10"/>
        <v/>
      </c>
      <c r="AH17" s="8" t="str">
        <f t="shared" si="11"/>
        <v/>
      </c>
      <c r="AI17" s="8" t="str">
        <f t="shared" si="12"/>
        <v/>
      </c>
      <c r="AJ17" s="8" t="str">
        <f t="shared" si="13"/>
        <v/>
      </c>
      <c r="AK17" s="8"/>
      <c r="AL17" s="8" t="str">
        <f t="shared" si="14"/>
        <v/>
      </c>
      <c r="AM17" s="8" t="str">
        <f t="shared" si="15"/>
        <v/>
      </c>
      <c r="AN17" s="8" t="str" cm="1">
        <f t="array" ref="AN17">IF(AL17="Y",MAX(IFERROR(FIND(区切文字,TRIM(I17)),0)),"")</f>
        <v/>
      </c>
      <c r="AO17" s="8" t="str" cm="1">
        <f t="array" ref="AO17">IF(AM17="Y",MAX(IFERROR(FIND(区切文字,TRIM(J17)),0)),"")</f>
        <v/>
      </c>
    </row>
    <row r="18" spans="2:41" ht="26.25" customHeight="1" x14ac:dyDescent="0.15">
      <c r="B18" s="19">
        <v>16</v>
      </c>
      <c r="C18" s="43" t="str">
        <f t="shared" si="0"/>
        <v/>
      </c>
      <c r="D18" s="84"/>
      <c r="E18" s="85"/>
      <c r="F18" s="86"/>
      <c r="G18" s="87"/>
      <c r="H18" s="88"/>
      <c r="I18" s="85"/>
      <c r="J18" s="86"/>
      <c r="K18" s="87"/>
      <c r="L18" s="89"/>
      <c r="N18" s="48" t="str">
        <f t="shared" si="18"/>
        <v/>
      </c>
      <c r="O18" s="6"/>
      <c r="P18" s="23" t="str">
        <f t="shared" si="16"/>
        <v/>
      </c>
      <c r="Q18" s="23" t="str">
        <f t="shared" si="17"/>
        <v/>
      </c>
      <c r="R18" s="6"/>
      <c r="S18" s="6"/>
      <c r="T18" s="8" t="str">
        <f t="shared" si="1"/>
        <v/>
      </c>
      <c r="U18" s="6"/>
      <c r="V18" s="10" t="str">
        <f t="shared" si="2"/>
        <v/>
      </c>
      <c r="W18" s="10" t="str">
        <f t="shared" si="3"/>
        <v/>
      </c>
      <c r="X18" s="10" t="str">
        <f t="shared" si="4"/>
        <v/>
      </c>
      <c r="Y18" s="10" t="str">
        <f t="shared" si="5"/>
        <v/>
      </c>
      <c r="Z18" s="10" t="str">
        <f t="shared" si="6"/>
        <v/>
      </c>
      <c r="AA18" s="10" t="str">
        <f t="shared" si="7"/>
        <v/>
      </c>
      <c r="AB18" s="10"/>
      <c r="AC18" s="10" t="str">
        <f t="shared" si="8"/>
        <v/>
      </c>
      <c r="AD18" s="10" t="str">
        <f t="shared" si="9"/>
        <v/>
      </c>
      <c r="AE18" s="10" t="str">
        <f t="array" ref="AE18">IF(AC18="Y",MAX(IFERROR(FIND(区切文字,TRIM(E18)),0)),"")</f>
        <v/>
      </c>
      <c r="AF18" s="10" t="str">
        <f t="array" ref="AF18">IF(AD18="Y",MAX(IFERROR(FIND(区切文字,TRIM(F18)),0)),"")</f>
        <v/>
      </c>
      <c r="AG18" s="8" t="str">
        <f t="shared" si="10"/>
        <v/>
      </c>
      <c r="AH18" s="8" t="str">
        <f t="shared" si="11"/>
        <v/>
      </c>
      <c r="AI18" s="8" t="str">
        <f t="shared" si="12"/>
        <v/>
      </c>
      <c r="AJ18" s="8" t="str">
        <f t="shared" si="13"/>
        <v/>
      </c>
      <c r="AK18" s="8"/>
      <c r="AL18" s="8" t="str">
        <f t="shared" si="14"/>
        <v/>
      </c>
      <c r="AM18" s="8" t="str">
        <f t="shared" si="15"/>
        <v/>
      </c>
      <c r="AN18" s="8" t="str" cm="1">
        <f t="array" ref="AN18">IF(AL18="Y",MAX(IFERROR(FIND(区切文字,TRIM(I18)),0)),"")</f>
        <v/>
      </c>
      <c r="AO18" s="8" t="str" cm="1">
        <f t="array" ref="AO18">IF(AM18="Y",MAX(IFERROR(FIND(区切文字,TRIM(J18)),0)),"")</f>
        <v/>
      </c>
    </row>
    <row r="19" spans="2:41" ht="26.25" customHeight="1" x14ac:dyDescent="0.15">
      <c r="B19" s="19">
        <v>17</v>
      </c>
      <c r="C19" s="43" t="str">
        <f t="shared" si="0"/>
        <v/>
      </c>
      <c r="D19" s="84"/>
      <c r="E19" s="85"/>
      <c r="F19" s="86"/>
      <c r="G19" s="87"/>
      <c r="H19" s="88"/>
      <c r="I19" s="85"/>
      <c r="J19" s="86"/>
      <c r="K19" s="87"/>
      <c r="L19" s="89"/>
      <c r="N19" s="48" t="str">
        <f t="shared" si="18"/>
        <v/>
      </c>
      <c r="O19" s="6"/>
      <c r="P19" s="23" t="str">
        <f t="shared" si="16"/>
        <v/>
      </c>
      <c r="Q19" s="23" t="str">
        <f t="shared" si="17"/>
        <v/>
      </c>
      <c r="R19" s="6"/>
      <c r="S19" s="6"/>
      <c r="T19" s="8" t="str">
        <f t="shared" si="1"/>
        <v/>
      </c>
      <c r="U19" s="6"/>
      <c r="V19" s="10" t="str">
        <f t="shared" si="2"/>
        <v/>
      </c>
      <c r="W19" s="10" t="str">
        <f t="shared" si="3"/>
        <v/>
      </c>
      <c r="X19" s="10" t="str">
        <f t="shared" si="4"/>
        <v/>
      </c>
      <c r="Y19" s="10" t="str">
        <f t="shared" si="5"/>
        <v/>
      </c>
      <c r="Z19" s="10" t="str">
        <f t="shared" si="6"/>
        <v/>
      </c>
      <c r="AA19" s="10" t="str">
        <f t="shared" si="7"/>
        <v/>
      </c>
      <c r="AB19" s="10"/>
      <c r="AC19" s="10" t="str">
        <f t="shared" si="8"/>
        <v/>
      </c>
      <c r="AD19" s="10" t="str">
        <f t="shared" si="9"/>
        <v/>
      </c>
      <c r="AE19" s="10" t="str">
        <f t="array" ref="AE19">IF(AC19="Y",MAX(IFERROR(FIND(区切文字,TRIM(E19)),0)),"")</f>
        <v/>
      </c>
      <c r="AF19" s="10" t="str">
        <f t="array" ref="AF19">IF(AD19="Y",MAX(IFERROR(FIND(区切文字,TRIM(F19)),0)),"")</f>
        <v/>
      </c>
      <c r="AG19" s="8" t="str">
        <f t="shared" si="10"/>
        <v/>
      </c>
      <c r="AH19" s="8" t="str">
        <f t="shared" si="11"/>
        <v/>
      </c>
      <c r="AI19" s="8" t="str">
        <f t="shared" si="12"/>
        <v/>
      </c>
      <c r="AJ19" s="8" t="str">
        <f t="shared" si="13"/>
        <v/>
      </c>
      <c r="AK19" s="8"/>
      <c r="AL19" s="8" t="str">
        <f t="shared" si="14"/>
        <v/>
      </c>
      <c r="AM19" s="8" t="str">
        <f t="shared" si="15"/>
        <v/>
      </c>
      <c r="AN19" s="8" t="str" cm="1">
        <f t="array" ref="AN19">IF(AL19="Y",MAX(IFERROR(FIND(区切文字,TRIM(I19)),0)),"")</f>
        <v/>
      </c>
      <c r="AO19" s="8" t="str" cm="1">
        <f t="array" ref="AO19">IF(AM19="Y",MAX(IFERROR(FIND(区切文字,TRIM(J19)),0)),"")</f>
        <v/>
      </c>
    </row>
    <row r="20" spans="2:41" ht="26.25" customHeight="1" x14ac:dyDescent="0.15">
      <c r="B20" s="19">
        <v>18</v>
      </c>
      <c r="C20" s="43" t="str">
        <f t="shared" si="0"/>
        <v/>
      </c>
      <c r="D20" s="84"/>
      <c r="E20" s="85"/>
      <c r="F20" s="86"/>
      <c r="G20" s="87"/>
      <c r="H20" s="88"/>
      <c r="I20" s="85"/>
      <c r="J20" s="86"/>
      <c r="K20" s="87"/>
      <c r="L20" s="89"/>
      <c r="N20" s="48" t="str">
        <f t="shared" si="18"/>
        <v/>
      </c>
      <c r="O20" s="6"/>
      <c r="P20" s="23" t="str">
        <f t="shared" si="16"/>
        <v/>
      </c>
      <c r="Q20" s="23" t="str">
        <f t="shared" si="17"/>
        <v/>
      </c>
      <c r="R20" s="6"/>
      <c r="S20" s="6"/>
      <c r="T20" s="8" t="str">
        <f t="shared" si="1"/>
        <v/>
      </c>
      <c r="U20" s="6"/>
      <c r="V20" s="10" t="str">
        <f t="shared" si="2"/>
        <v/>
      </c>
      <c r="W20" s="10" t="str">
        <f t="shared" si="3"/>
        <v/>
      </c>
      <c r="X20" s="10" t="str">
        <f t="shared" si="4"/>
        <v/>
      </c>
      <c r="Y20" s="10" t="str">
        <f t="shared" si="5"/>
        <v/>
      </c>
      <c r="Z20" s="10" t="str">
        <f t="shared" si="6"/>
        <v/>
      </c>
      <c r="AA20" s="10" t="str">
        <f t="shared" si="7"/>
        <v/>
      </c>
      <c r="AB20" s="10"/>
      <c r="AC20" s="10" t="str">
        <f t="shared" si="8"/>
        <v/>
      </c>
      <c r="AD20" s="10" t="str">
        <f t="shared" si="9"/>
        <v/>
      </c>
      <c r="AE20" s="10" t="str">
        <f t="array" ref="AE20">IF(AC20="Y",MAX(IFERROR(FIND(区切文字,TRIM(E20)),0)),"")</f>
        <v/>
      </c>
      <c r="AF20" s="10" t="str">
        <f t="array" ref="AF20">IF(AD20="Y",MAX(IFERROR(FIND(区切文字,TRIM(F20)),0)),"")</f>
        <v/>
      </c>
      <c r="AG20" s="8" t="str">
        <f t="shared" si="10"/>
        <v/>
      </c>
      <c r="AH20" s="8" t="str">
        <f t="shared" si="11"/>
        <v/>
      </c>
      <c r="AI20" s="8" t="str">
        <f t="shared" si="12"/>
        <v/>
      </c>
      <c r="AJ20" s="8" t="str">
        <f t="shared" si="13"/>
        <v/>
      </c>
      <c r="AK20" s="8"/>
      <c r="AL20" s="8" t="str">
        <f t="shared" si="14"/>
        <v/>
      </c>
      <c r="AM20" s="8" t="str">
        <f t="shared" si="15"/>
        <v/>
      </c>
      <c r="AN20" s="8" t="str" cm="1">
        <f t="array" ref="AN20">IF(AL20="Y",MAX(IFERROR(FIND(区切文字,TRIM(I20)),0)),"")</f>
        <v/>
      </c>
      <c r="AO20" s="8" t="str" cm="1">
        <f t="array" ref="AO20">IF(AM20="Y",MAX(IFERROR(FIND(区切文字,TRIM(J20)),0)),"")</f>
        <v/>
      </c>
    </row>
    <row r="21" spans="2:41" ht="26.25" customHeight="1" x14ac:dyDescent="0.15">
      <c r="B21" s="19">
        <v>19</v>
      </c>
      <c r="C21" s="43" t="str">
        <f t="shared" si="0"/>
        <v/>
      </c>
      <c r="D21" s="84"/>
      <c r="E21" s="85"/>
      <c r="F21" s="86"/>
      <c r="G21" s="87"/>
      <c r="H21" s="88"/>
      <c r="I21" s="85"/>
      <c r="J21" s="86"/>
      <c r="K21" s="87"/>
      <c r="L21" s="89"/>
      <c r="N21" s="48" t="str">
        <f t="shared" si="18"/>
        <v/>
      </c>
      <c r="O21" s="6"/>
      <c r="P21" s="23" t="str">
        <f t="shared" si="16"/>
        <v/>
      </c>
      <c r="Q21" s="23" t="str">
        <f t="shared" si="17"/>
        <v/>
      </c>
      <c r="R21" s="6"/>
      <c r="S21" s="6"/>
      <c r="T21" s="8" t="str">
        <f t="shared" si="1"/>
        <v/>
      </c>
      <c r="U21" s="6"/>
      <c r="V21" s="10" t="str">
        <f t="shared" si="2"/>
        <v/>
      </c>
      <c r="W21" s="10" t="str">
        <f t="shared" si="3"/>
        <v/>
      </c>
      <c r="X21" s="10" t="str">
        <f t="shared" si="4"/>
        <v/>
      </c>
      <c r="Y21" s="10" t="str">
        <f t="shared" si="5"/>
        <v/>
      </c>
      <c r="Z21" s="10" t="str">
        <f t="shared" si="6"/>
        <v/>
      </c>
      <c r="AA21" s="10" t="str">
        <f t="shared" si="7"/>
        <v/>
      </c>
      <c r="AB21" s="10"/>
      <c r="AC21" s="10" t="str">
        <f t="shared" si="8"/>
        <v/>
      </c>
      <c r="AD21" s="10" t="str">
        <f t="shared" si="9"/>
        <v/>
      </c>
      <c r="AE21" s="10" t="str">
        <f t="array" ref="AE21">IF(AC21="Y",MAX(IFERROR(FIND(区切文字,TRIM(E21)),0)),"")</f>
        <v/>
      </c>
      <c r="AF21" s="10" t="str">
        <f t="array" ref="AF21">IF(AD21="Y",MAX(IFERROR(FIND(区切文字,TRIM(F21)),0)),"")</f>
        <v/>
      </c>
      <c r="AG21" s="8" t="str">
        <f t="shared" si="10"/>
        <v/>
      </c>
      <c r="AH21" s="8" t="str">
        <f t="shared" si="11"/>
        <v/>
      </c>
      <c r="AI21" s="8" t="str">
        <f t="shared" si="12"/>
        <v/>
      </c>
      <c r="AJ21" s="8" t="str">
        <f t="shared" si="13"/>
        <v/>
      </c>
      <c r="AK21" s="8"/>
      <c r="AL21" s="8" t="str">
        <f t="shared" si="14"/>
        <v/>
      </c>
      <c r="AM21" s="8" t="str">
        <f t="shared" si="15"/>
        <v/>
      </c>
      <c r="AN21" s="8" t="str" cm="1">
        <f t="array" ref="AN21">IF(AL21="Y",MAX(IFERROR(FIND(区切文字,TRIM(I21)),0)),"")</f>
        <v/>
      </c>
      <c r="AO21" s="8" t="str" cm="1">
        <f t="array" ref="AO21">IF(AM21="Y",MAX(IFERROR(FIND(区切文字,TRIM(J21)),0)),"")</f>
        <v/>
      </c>
    </row>
    <row r="22" spans="2:41" ht="26.25" customHeight="1" x14ac:dyDescent="0.15">
      <c r="B22" s="19">
        <v>20</v>
      </c>
      <c r="C22" s="43" t="str">
        <f t="shared" si="0"/>
        <v/>
      </c>
      <c r="D22" s="84"/>
      <c r="E22" s="85"/>
      <c r="F22" s="86"/>
      <c r="G22" s="87"/>
      <c r="H22" s="88"/>
      <c r="I22" s="85"/>
      <c r="J22" s="86"/>
      <c r="K22" s="87"/>
      <c r="L22" s="89"/>
      <c r="N22" s="48" t="str">
        <f t="shared" si="18"/>
        <v/>
      </c>
      <c r="O22" s="6"/>
      <c r="P22" s="23" t="str">
        <f t="shared" si="16"/>
        <v/>
      </c>
      <c r="Q22" s="23" t="str">
        <f t="shared" si="17"/>
        <v/>
      </c>
      <c r="R22" s="6"/>
      <c r="S22" s="6"/>
      <c r="T22" s="8" t="str">
        <f t="shared" si="1"/>
        <v/>
      </c>
      <c r="U22" s="6"/>
      <c r="V22" s="10" t="str">
        <f t="shared" si="2"/>
        <v/>
      </c>
      <c r="W22" s="10" t="str">
        <f t="shared" si="3"/>
        <v/>
      </c>
      <c r="X22" s="10" t="str">
        <f t="shared" si="4"/>
        <v/>
      </c>
      <c r="Y22" s="10" t="str">
        <f t="shared" si="5"/>
        <v/>
      </c>
      <c r="Z22" s="10" t="str">
        <f t="shared" si="6"/>
        <v/>
      </c>
      <c r="AA22" s="10" t="str">
        <f t="shared" si="7"/>
        <v/>
      </c>
      <c r="AB22" s="10"/>
      <c r="AC22" s="10" t="str">
        <f t="shared" si="8"/>
        <v/>
      </c>
      <c r="AD22" s="10" t="str">
        <f t="shared" si="9"/>
        <v/>
      </c>
      <c r="AE22" s="10" t="str">
        <f t="array" ref="AE22">IF(AC22="Y",MAX(IFERROR(FIND(区切文字,TRIM(E22)),0)),"")</f>
        <v/>
      </c>
      <c r="AF22" s="10" t="str">
        <f t="array" ref="AF22">IF(AD22="Y",MAX(IFERROR(FIND(区切文字,TRIM(F22)),0)),"")</f>
        <v/>
      </c>
      <c r="AG22" s="8" t="str">
        <f t="shared" si="10"/>
        <v/>
      </c>
      <c r="AH22" s="8" t="str">
        <f t="shared" si="11"/>
        <v/>
      </c>
      <c r="AI22" s="8" t="str">
        <f t="shared" si="12"/>
        <v/>
      </c>
      <c r="AJ22" s="8" t="str">
        <f t="shared" si="13"/>
        <v/>
      </c>
      <c r="AK22" s="8"/>
      <c r="AL22" s="8" t="str">
        <f t="shared" si="14"/>
        <v/>
      </c>
      <c r="AM22" s="8" t="str">
        <f t="shared" si="15"/>
        <v/>
      </c>
      <c r="AN22" s="8" t="str" cm="1">
        <f t="array" ref="AN22">IF(AL22="Y",MAX(IFERROR(FIND(区切文字,TRIM(I22)),0)),"")</f>
        <v/>
      </c>
      <c r="AO22" s="8" t="str" cm="1">
        <f t="array" ref="AO22">IF(AM22="Y",MAX(IFERROR(FIND(区切文字,TRIM(J22)),0)),"")</f>
        <v/>
      </c>
    </row>
    <row r="23" spans="2:41" ht="26.25" customHeight="1" x14ac:dyDescent="0.15">
      <c r="B23" s="19">
        <v>21</v>
      </c>
      <c r="C23" s="43" t="str">
        <f t="shared" si="0"/>
        <v/>
      </c>
      <c r="D23" s="84"/>
      <c r="E23" s="85"/>
      <c r="F23" s="86"/>
      <c r="G23" s="87"/>
      <c r="H23" s="88"/>
      <c r="I23" s="85"/>
      <c r="J23" s="86"/>
      <c r="K23" s="87"/>
      <c r="L23" s="89"/>
      <c r="N23" s="48" t="str">
        <f t="shared" si="18"/>
        <v/>
      </c>
      <c r="O23" s="6"/>
      <c r="P23" s="23" t="str">
        <f t="shared" si="16"/>
        <v/>
      </c>
      <c r="Q23" s="23" t="str">
        <f t="shared" si="17"/>
        <v/>
      </c>
      <c r="R23" s="6"/>
      <c r="S23" s="6"/>
      <c r="T23" s="8" t="str">
        <f t="shared" si="1"/>
        <v/>
      </c>
      <c r="U23" s="6"/>
      <c r="V23" s="10" t="str">
        <f t="shared" si="2"/>
        <v/>
      </c>
      <c r="W23" s="10" t="str">
        <f t="shared" si="3"/>
        <v/>
      </c>
      <c r="X23" s="10" t="str">
        <f t="shared" si="4"/>
        <v/>
      </c>
      <c r="Y23" s="10" t="str">
        <f t="shared" si="5"/>
        <v/>
      </c>
      <c r="Z23" s="10" t="str">
        <f t="shared" si="6"/>
        <v/>
      </c>
      <c r="AA23" s="10" t="str">
        <f t="shared" si="7"/>
        <v/>
      </c>
      <c r="AB23" s="10"/>
      <c r="AC23" s="10" t="str">
        <f t="shared" si="8"/>
        <v/>
      </c>
      <c r="AD23" s="10" t="str">
        <f t="shared" si="9"/>
        <v/>
      </c>
      <c r="AE23" s="10" t="str">
        <f t="array" ref="AE23">IF(AC23="Y",MAX(IFERROR(FIND(区切文字,TRIM(E23)),0)),"")</f>
        <v/>
      </c>
      <c r="AF23" s="10" t="str">
        <f t="array" ref="AF23">IF(AD23="Y",MAX(IFERROR(FIND(区切文字,TRIM(F23)),0)),"")</f>
        <v/>
      </c>
      <c r="AG23" s="8" t="str">
        <f t="shared" si="10"/>
        <v/>
      </c>
      <c r="AH23" s="8" t="str">
        <f t="shared" si="11"/>
        <v/>
      </c>
      <c r="AI23" s="8" t="str">
        <f t="shared" si="12"/>
        <v/>
      </c>
      <c r="AJ23" s="8" t="str">
        <f t="shared" si="13"/>
        <v/>
      </c>
      <c r="AK23" s="8"/>
      <c r="AL23" s="8" t="str">
        <f t="shared" si="14"/>
        <v/>
      </c>
      <c r="AM23" s="8" t="str">
        <f t="shared" si="15"/>
        <v/>
      </c>
      <c r="AN23" s="8" t="str" cm="1">
        <f t="array" ref="AN23">IF(AL23="Y",MAX(IFERROR(FIND(区切文字,TRIM(I23)),0)),"")</f>
        <v/>
      </c>
      <c r="AO23" s="8" t="str" cm="1">
        <f t="array" ref="AO23">IF(AM23="Y",MAX(IFERROR(FIND(区切文字,TRIM(J23)),0)),"")</f>
        <v/>
      </c>
    </row>
    <row r="24" spans="2:41" ht="26.25" customHeight="1" x14ac:dyDescent="0.15">
      <c r="B24" s="19">
        <v>22</v>
      </c>
      <c r="C24" s="43" t="str">
        <f t="shared" si="0"/>
        <v/>
      </c>
      <c r="D24" s="84"/>
      <c r="E24" s="85"/>
      <c r="F24" s="86"/>
      <c r="G24" s="87"/>
      <c r="H24" s="88"/>
      <c r="I24" s="85"/>
      <c r="J24" s="86"/>
      <c r="K24" s="87"/>
      <c r="L24" s="89"/>
      <c r="N24" s="48" t="str">
        <f t="shared" si="18"/>
        <v/>
      </c>
      <c r="O24" s="6"/>
      <c r="P24" s="23" t="str">
        <f t="shared" si="16"/>
        <v/>
      </c>
      <c r="Q24" s="23" t="str">
        <f t="shared" si="17"/>
        <v/>
      </c>
      <c r="R24" s="6"/>
      <c r="S24" s="6"/>
      <c r="T24" s="8" t="str">
        <f t="shared" si="1"/>
        <v/>
      </c>
      <c r="U24" s="6"/>
      <c r="V24" s="10" t="str">
        <f t="shared" si="2"/>
        <v/>
      </c>
      <c r="W24" s="10" t="str">
        <f t="shared" si="3"/>
        <v/>
      </c>
      <c r="X24" s="10" t="str">
        <f t="shared" si="4"/>
        <v/>
      </c>
      <c r="Y24" s="10" t="str">
        <f t="shared" si="5"/>
        <v/>
      </c>
      <c r="Z24" s="10" t="str">
        <f t="shared" si="6"/>
        <v/>
      </c>
      <c r="AA24" s="10" t="str">
        <f t="shared" si="7"/>
        <v/>
      </c>
      <c r="AB24" s="10"/>
      <c r="AC24" s="10" t="str">
        <f t="shared" si="8"/>
        <v/>
      </c>
      <c r="AD24" s="10" t="str">
        <f t="shared" si="9"/>
        <v/>
      </c>
      <c r="AE24" s="10" t="str">
        <f t="array" ref="AE24">IF(AC24="Y",MAX(IFERROR(FIND(区切文字,TRIM(E24)),0)),"")</f>
        <v/>
      </c>
      <c r="AF24" s="10" t="str">
        <f t="array" ref="AF24">IF(AD24="Y",MAX(IFERROR(FIND(区切文字,TRIM(F24)),0)),"")</f>
        <v/>
      </c>
      <c r="AG24" s="8" t="str">
        <f t="shared" si="10"/>
        <v/>
      </c>
      <c r="AH24" s="8" t="str">
        <f t="shared" si="11"/>
        <v/>
      </c>
      <c r="AI24" s="8" t="str">
        <f t="shared" si="12"/>
        <v/>
      </c>
      <c r="AJ24" s="8" t="str">
        <f t="shared" si="13"/>
        <v/>
      </c>
      <c r="AK24" s="8"/>
      <c r="AL24" s="8" t="str">
        <f t="shared" si="14"/>
        <v/>
      </c>
      <c r="AM24" s="8" t="str">
        <f t="shared" si="15"/>
        <v/>
      </c>
      <c r="AN24" s="8" t="str" cm="1">
        <f t="array" ref="AN24">IF(AL24="Y",MAX(IFERROR(FIND(区切文字,TRIM(I24)),0)),"")</f>
        <v/>
      </c>
      <c r="AO24" s="8" t="str" cm="1">
        <f t="array" ref="AO24">IF(AM24="Y",MAX(IFERROR(FIND(区切文字,TRIM(J24)),0)),"")</f>
        <v/>
      </c>
    </row>
    <row r="25" spans="2:41" ht="26.25" customHeight="1" x14ac:dyDescent="0.15">
      <c r="B25" s="19">
        <v>23</v>
      </c>
      <c r="C25" s="43" t="str">
        <f t="shared" si="0"/>
        <v/>
      </c>
      <c r="D25" s="84"/>
      <c r="E25" s="85"/>
      <c r="F25" s="86"/>
      <c r="G25" s="87"/>
      <c r="H25" s="88"/>
      <c r="I25" s="85"/>
      <c r="J25" s="86"/>
      <c r="K25" s="87"/>
      <c r="L25" s="89"/>
      <c r="N25" s="48" t="str">
        <f t="shared" si="18"/>
        <v/>
      </c>
      <c r="O25" s="6"/>
      <c r="P25" s="23" t="str">
        <f t="shared" si="16"/>
        <v/>
      </c>
      <c r="Q25" s="23" t="str">
        <f t="shared" si="17"/>
        <v/>
      </c>
      <c r="R25" s="6"/>
      <c r="S25" s="6"/>
      <c r="T25" s="8" t="str">
        <f t="shared" si="1"/>
        <v/>
      </c>
      <c r="U25" s="6"/>
      <c r="V25" s="10" t="str">
        <f t="shared" si="2"/>
        <v/>
      </c>
      <c r="W25" s="10" t="str">
        <f t="shared" si="3"/>
        <v/>
      </c>
      <c r="X25" s="10" t="str">
        <f t="shared" si="4"/>
        <v/>
      </c>
      <c r="Y25" s="10" t="str">
        <f t="shared" si="5"/>
        <v/>
      </c>
      <c r="Z25" s="10" t="str">
        <f t="shared" si="6"/>
        <v/>
      </c>
      <c r="AA25" s="10" t="str">
        <f t="shared" si="7"/>
        <v/>
      </c>
      <c r="AB25" s="10"/>
      <c r="AC25" s="10" t="str">
        <f t="shared" si="8"/>
        <v/>
      </c>
      <c r="AD25" s="10" t="str">
        <f t="shared" si="9"/>
        <v/>
      </c>
      <c r="AE25" s="10" t="str">
        <f t="array" ref="AE25">IF(AC25="Y",MAX(IFERROR(FIND(区切文字,TRIM(E25)),0)),"")</f>
        <v/>
      </c>
      <c r="AF25" s="10" t="str">
        <f t="array" ref="AF25">IF(AD25="Y",MAX(IFERROR(FIND(区切文字,TRIM(F25)),0)),"")</f>
        <v/>
      </c>
      <c r="AG25" s="8" t="str">
        <f t="shared" si="10"/>
        <v/>
      </c>
      <c r="AH25" s="8" t="str">
        <f t="shared" si="11"/>
        <v/>
      </c>
      <c r="AI25" s="8" t="str">
        <f t="shared" si="12"/>
        <v/>
      </c>
      <c r="AJ25" s="8" t="str">
        <f t="shared" si="13"/>
        <v/>
      </c>
      <c r="AK25" s="8"/>
      <c r="AL25" s="8" t="str">
        <f t="shared" si="14"/>
        <v/>
      </c>
      <c r="AM25" s="8" t="str">
        <f t="shared" si="15"/>
        <v/>
      </c>
      <c r="AN25" s="8" t="str" cm="1">
        <f t="array" ref="AN25">IF(AL25="Y",MAX(IFERROR(FIND(区切文字,TRIM(I25)),0)),"")</f>
        <v/>
      </c>
      <c r="AO25" s="8" t="str" cm="1">
        <f t="array" ref="AO25">IF(AM25="Y",MAX(IFERROR(FIND(区切文字,TRIM(J25)),0)),"")</f>
        <v/>
      </c>
    </row>
    <row r="26" spans="2:41" ht="26.25" customHeight="1" x14ac:dyDescent="0.15">
      <c r="B26" s="19">
        <v>24</v>
      </c>
      <c r="C26" s="43" t="str">
        <f t="shared" si="0"/>
        <v/>
      </c>
      <c r="D26" s="84"/>
      <c r="E26" s="85"/>
      <c r="F26" s="86"/>
      <c r="G26" s="87"/>
      <c r="H26" s="88"/>
      <c r="I26" s="85"/>
      <c r="J26" s="86"/>
      <c r="K26" s="87"/>
      <c r="L26" s="89"/>
      <c r="N26" s="48" t="str">
        <f t="shared" si="18"/>
        <v/>
      </c>
      <c r="O26" s="6"/>
      <c r="P26" s="23" t="str">
        <f t="shared" si="16"/>
        <v/>
      </c>
      <c r="Q26" s="23" t="str">
        <f t="shared" si="17"/>
        <v/>
      </c>
      <c r="R26" s="6"/>
      <c r="S26" s="6"/>
      <c r="T26" s="8" t="str">
        <f t="shared" si="1"/>
        <v/>
      </c>
      <c r="U26" s="6"/>
      <c r="V26" s="10" t="str">
        <f t="shared" si="2"/>
        <v/>
      </c>
      <c r="W26" s="10" t="str">
        <f t="shared" si="3"/>
        <v/>
      </c>
      <c r="X26" s="10" t="str">
        <f t="shared" si="4"/>
        <v/>
      </c>
      <c r="Y26" s="10" t="str">
        <f t="shared" si="5"/>
        <v/>
      </c>
      <c r="Z26" s="10" t="str">
        <f t="shared" si="6"/>
        <v/>
      </c>
      <c r="AA26" s="10" t="str">
        <f t="shared" si="7"/>
        <v/>
      </c>
      <c r="AB26" s="10"/>
      <c r="AC26" s="10" t="str">
        <f t="shared" si="8"/>
        <v/>
      </c>
      <c r="AD26" s="10" t="str">
        <f t="shared" si="9"/>
        <v/>
      </c>
      <c r="AE26" s="10" t="str">
        <f t="array" ref="AE26">IF(AC26="Y",MAX(IFERROR(FIND(区切文字,TRIM(E26)),0)),"")</f>
        <v/>
      </c>
      <c r="AF26" s="10" t="str">
        <f t="array" ref="AF26">IF(AD26="Y",MAX(IFERROR(FIND(区切文字,TRIM(F26)),0)),"")</f>
        <v/>
      </c>
      <c r="AG26" s="8" t="str">
        <f t="shared" si="10"/>
        <v/>
      </c>
      <c r="AH26" s="8" t="str">
        <f t="shared" si="11"/>
        <v/>
      </c>
      <c r="AI26" s="8" t="str">
        <f t="shared" si="12"/>
        <v/>
      </c>
      <c r="AJ26" s="8" t="str">
        <f t="shared" si="13"/>
        <v/>
      </c>
      <c r="AK26" s="8"/>
      <c r="AL26" s="8" t="str">
        <f t="shared" si="14"/>
        <v/>
      </c>
      <c r="AM26" s="8" t="str">
        <f t="shared" si="15"/>
        <v/>
      </c>
      <c r="AN26" s="8" t="str" cm="1">
        <f t="array" ref="AN26">IF(AL26="Y",MAX(IFERROR(FIND(区切文字,TRIM(I26)),0)),"")</f>
        <v/>
      </c>
      <c r="AO26" s="8" t="str" cm="1">
        <f t="array" ref="AO26">IF(AM26="Y",MAX(IFERROR(FIND(区切文字,TRIM(J26)),0)),"")</f>
        <v/>
      </c>
    </row>
    <row r="27" spans="2:41" ht="26.25" customHeight="1" x14ac:dyDescent="0.15">
      <c r="B27" s="19">
        <v>25</v>
      </c>
      <c r="C27" s="43" t="str">
        <f t="shared" si="0"/>
        <v/>
      </c>
      <c r="D27" s="84"/>
      <c r="E27" s="85"/>
      <c r="F27" s="86"/>
      <c r="G27" s="87"/>
      <c r="H27" s="88"/>
      <c r="I27" s="85"/>
      <c r="J27" s="86"/>
      <c r="K27" s="87"/>
      <c r="L27" s="89"/>
      <c r="N27" s="48" t="str">
        <f t="shared" si="18"/>
        <v/>
      </c>
      <c r="O27" s="6"/>
      <c r="P27" s="23" t="str">
        <f t="shared" si="16"/>
        <v/>
      </c>
      <c r="Q27" s="23" t="str">
        <f t="shared" si="17"/>
        <v/>
      </c>
      <c r="R27" s="6"/>
      <c r="S27" s="6"/>
      <c r="T27" s="8" t="str">
        <f t="shared" si="1"/>
        <v/>
      </c>
      <c r="U27" s="6"/>
      <c r="V27" s="10" t="str">
        <f t="shared" si="2"/>
        <v/>
      </c>
      <c r="W27" s="10" t="str">
        <f t="shared" si="3"/>
        <v/>
      </c>
      <c r="X27" s="10" t="str">
        <f t="shared" si="4"/>
        <v/>
      </c>
      <c r="Y27" s="10" t="str">
        <f t="shared" si="5"/>
        <v/>
      </c>
      <c r="Z27" s="10" t="str">
        <f t="shared" si="6"/>
        <v/>
      </c>
      <c r="AA27" s="10" t="str">
        <f t="shared" si="7"/>
        <v/>
      </c>
      <c r="AB27" s="10"/>
      <c r="AC27" s="10" t="str">
        <f t="shared" si="8"/>
        <v/>
      </c>
      <c r="AD27" s="10" t="str">
        <f t="shared" si="9"/>
        <v/>
      </c>
      <c r="AE27" s="10" t="str">
        <f t="array" ref="AE27">IF(AC27="Y",MAX(IFERROR(FIND(区切文字,TRIM(E27)),0)),"")</f>
        <v/>
      </c>
      <c r="AF27" s="10" t="str">
        <f t="array" ref="AF27">IF(AD27="Y",MAX(IFERROR(FIND(区切文字,TRIM(F27)),0)),"")</f>
        <v/>
      </c>
      <c r="AG27" s="8" t="str">
        <f t="shared" si="10"/>
        <v/>
      </c>
      <c r="AH27" s="8" t="str">
        <f t="shared" si="11"/>
        <v/>
      </c>
      <c r="AI27" s="8" t="str">
        <f t="shared" si="12"/>
        <v/>
      </c>
      <c r="AJ27" s="8" t="str">
        <f t="shared" si="13"/>
        <v/>
      </c>
      <c r="AK27" s="8"/>
      <c r="AL27" s="8" t="str">
        <f t="shared" si="14"/>
        <v/>
      </c>
      <c r="AM27" s="8" t="str">
        <f t="shared" si="15"/>
        <v/>
      </c>
      <c r="AN27" s="8" t="str" cm="1">
        <f t="array" ref="AN27">IF(AL27="Y",MAX(IFERROR(FIND(区切文字,TRIM(I27)),0)),"")</f>
        <v/>
      </c>
      <c r="AO27" s="8" t="str" cm="1">
        <f t="array" ref="AO27">IF(AM27="Y",MAX(IFERROR(FIND(区切文字,TRIM(J27)),0)),"")</f>
        <v/>
      </c>
    </row>
    <row r="28" spans="2:41" ht="26.25" customHeight="1" x14ac:dyDescent="0.15">
      <c r="B28" s="19">
        <v>26</v>
      </c>
      <c r="C28" s="43" t="str">
        <f t="shared" si="0"/>
        <v/>
      </c>
      <c r="D28" s="84"/>
      <c r="E28" s="85"/>
      <c r="F28" s="86"/>
      <c r="G28" s="87"/>
      <c r="H28" s="88"/>
      <c r="I28" s="85"/>
      <c r="J28" s="86"/>
      <c r="K28" s="87"/>
      <c r="L28" s="89"/>
      <c r="N28" s="48" t="str">
        <f t="shared" si="18"/>
        <v/>
      </c>
      <c r="O28" s="6"/>
      <c r="P28" s="23" t="str">
        <f t="shared" si="16"/>
        <v/>
      </c>
      <c r="Q28" s="23" t="str">
        <f t="shared" si="17"/>
        <v/>
      </c>
      <c r="R28" s="6"/>
      <c r="S28" s="6"/>
      <c r="T28" s="8" t="str">
        <f t="shared" si="1"/>
        <v/>
      </c>
      <c r="U28" s="6"/>
      <c r="V28" s="10" t="str">
        <f t="shared" si="2"/>
        <v/>
      </c>
      <c r="W28" s="10" t="str">
        <f t="shared" si="3"/>
        <v/>
      </c>
      <c r="X28" s="10" t="str">
        <f t="shared" si="4"/>
        <v/>
      </c>
      <c r="Y28" s="10" t="str">
        <f t="shared" si="5"/>
        <v/>
      </c>
      <c r="Z28" s="10" t="str">
        <f t="shared" si="6"/>
        <v/>
      </c>
      <c r="AA28" s="10" t="str">
        <f t="shared" si="7"/>
        <v/>
      </c>
      <c r="AB28" s="10"/>
      <c r="AC28" s="10" t="str">
        <f t="shared" si="8"/>
        <v/>
      </c>
      <c r="AD28" s="10" t="str">
        <f t="shared" si="9"/>
        <v/>
      </c>
      <c r="AE28" s="10" t="str">
        <f t="array" ref="AE28">IF(AC28="Y",MAX(IFERROR(FIND(区切文字,TRIM(E28)),0)),"")</f>
        <v/>
      </c>
      <c r="AF28" s="10" t="str">
        <f t="array" ref="AF28">IF(AD28="Y",MAX(IFERROR(FIND(区切文字,TRIM(F28)),0)),"")</f>
        <v/>
      </c>
      <c r="AG28" s="8" t="str">
        <f t="shared" si="10"/>
        <v/>
      </c>
      <c r="AH28" s="8" t="str">
        <f t="shared" si="11"/>
        <v/>
      </c>
      <c r="AI28" s="8" t="str">
        <f t="shared" si="12"/>
        <v/>
      </c>
      <c r="AJ28" s="8" t="str">
        <f t="shared" si="13"/>
        <v/>
      </c>
      <c r="AK28" s="8"/>
      <c r="AL28" s="8" t="str">
        <f t="shared" si="14"/>
        <v/>
      </c>
      <c r="AM28" s="8" t="str">
        <f t="shared" si="15"/>
        <v/>
      </c>
      <c r="AN28" s="8" t="str" cm="1">
        <f t="array" ref="AN28">IF(AL28="Y",MAX(IFERROR(FIND(区切文字,TRIM(I28)),0)),"")</f>
        <v/>
      </c>
      <c r="AO28" s="8" t="str" cm="1">
        <f t="array" ref="AO28">IF(AM28="Y",MAX(IFERROR(FIND(区切文字,TRIM(J28)),0)),"")</f>
        <v/>
      </c>
    </row>
    <row r="29" spans="2:41" ht="26.25" customHeight="1" x14ac:dyDescent="0.15">
      <c r="B29" s="19">
        <v>27</v>
      </c>
      <c r="C29" s="43" t="str">
        <f t="shared" si="0"/>
        <v/>
      </c>
      <c r="D29" s="84"/>
      <c r="E29" s="85"/>
      <c r="F29" s="86"/>
      <c r="G29" s="87"/>
      <c r="H29" s="88"/>
      <c r="I29" s="85"/>
      <c r="J29" s="86"/>
      <c r="K29" s="87"/>
      <c r="L29" s="89"/>
      <c r="N29" s="48" t="str">
        <f t="shared" si="18"/>
        <v/>
      </c>
      <c r="O29" s="6"/>
      <c r="P29" s="23" t="str">
        <f t="shared" si="16"/>
        <v/>
      </c>
      <c r="Q29" s="23" t="str">
        <f t="shared" si="17"/>
        <v/>
      </c>
      <c r="R29" s="6"/>
      <c r="S29" s="6"/>
      <c r="T29" s="8" t="str">
        <f t="shared" si="1"/>
        <v/>
      </c>
      <c r="U29" s="6"/>
      <c r="V29" s="10" t="str">
        <f t="shared" si="2"/>
        <v/>
      </c>
      <c r="W29" s="10" t="str">
        <f t="shared" si="3"/>
        <v/>
      </c>
      <c r="X29" s="10" t="str">
        <f t="shared" si="4"/>
        <v/>
      </c>
      <c r="Y29" s="10" t="str">
        <f t="shared" si="5"/>
        <v/>
      </c>
      <c r="Z29" s="10" t="str">
        <f t="shared" si="6"/>
        <v/>
      </c>
      <c r="AA29" s="10" t="str">
        <f t="shared" si="7"/>
        <v/>
      </c>
      <c r="AB29" s="10"/>
      <c r="AC29" s="10" t="str">
        <f t="shared" si="8"/>
        <v/>
      </c>
      <c r="AD29" s="10" t="str">
        <f t="shared" si="9"/>
        <v/>
      </c>
      <c r="AE29" s="10" t="str">
        <f t="array" ref="AE29">IF(AC29="Y",MAX(IFERROR(FIND(区切文字,TRIM(E29)),0)),"")</f>
        <v/>
      </c>
      <c r="AF29" s="10" t="str">
        <f t="array" ref="AF29">IF(AD29="Y",MAX(IFERROR(FIND(区切文字,TRIM(F29)),0)),"")</f>
        <v/>
      </c>
      <c r="AG29" s="8" t="str">
        <f t="shared" si="10"/>
        <v/>
      </c>
      <c r="AH29" s="8" t="str">
        <f t="shared" si="11"/>
        <v/>
      </c>
      <c r="AI29" s="8" t="str">
        <f t="shared" si="12"/>
        <v/>
      </c>
      <c r="AJ29" s="8" t="str">
        <f t="shared" si="13"/>
        <v/>
      </c>
      <c r="AK29" s="8"/>
      <c r="AL29" s="8" t="str">
        <f t="shared" si="14"/>
        <v/>
      </c>
      <c r="AM29" s="8" t="str">
        <f t="shared" si="15"/>
        <v/>
      </c>
      <c r="AN29" s="8" t="str" cm="1">
        <f t="array" ref="AN29">IF(AL29="Y",MAX(IFERROR(FIND(区切文字,TRIM(I29)),0)),"")</f>
        <v/>
      </c>
      <c r="AO29" s="8" t="str" cm="1">
        <f t="array" ref="AO29">IF(AM29="Y",MAX(IFERROR(FIND(区切文字,TRIM(J29)),0)),"")</f>
        <v/>
      </c>
    </row>
    <row r="30" spans="2:41" ht="26.25" customHeight="1" x14ac:dyDescent="0.15">
      <c r="B30" s="19">
        <v>28</v>
      </c>
      <c r="C30" s="43" t="str">
        <f t="shared" ref="C30:C45" si="19">IF(L30="オープン",Open,IF(V30="","",IF(N30&lt;&gt;"","エラー",IF(T30&lt;&gt;"",T30,"OK"))))</f>
        <v/>
      </c>
      <c r="D30" s="84"/>
      <c r="E30" s="85"/>
      <c r="F30" s="86"/>
      <c r="G30" s="87"/>
      <c r="H30" s="88"/>
      <c r="I30" s="85"/>
      <c r="J30" s="86"/>
      <c r="K30" s="87"/>
      <c r="L30" s="89"/>
      <c r="N30" s="48" t="str">
        <f t="shared" ref="N30:N45" si="20">IF(P30&lt;&gt;"OK",P30,IF(AND(Q30&lt;&gt;"OK",L30&lt;&gt;"ペア募集"),Q30,""))</f>
        <v/>
      </c>
      <c r="O30" s="6"/>
      <c r="P30" s="23" t="str">
        <f t="shared" ref="P30:P45" si="21">IF(V30&lt;&gt;"",IF(W30&lt;&gt;"",W30,IF(X30&lt;&gt;"",X30,IF(Y30&lt;&gt;"",Y30,IF(Z30&lt;&gt;"",Z30,"OK")))),"")</f>
        <v/>
      </c>
      <c r="Q30" s="23" t="str">
        <f t="shared" ref="Q30:Q45" si="22">IF(V30&lt;&gt;"",IF(AG30&lt;&gt;"",AG30,IF(AH30&lt;&gt;"",AH30,IF(AI30&lt;&gt;"",AI30,"OK"))),"")</f>
        <v/>
      </c>
      <c r="R30" s="6"/>
      <c r="S30" s="6"/>
      <c r="T30" s="8" t="str">
        <f t="shared" ref="T30:T45" si="23">IF(AA30&amp;AJ30="","",Open)</f>
        <v/>
      </c>
      <c r="U30" s="6"/>
      <c r="V30" s="10" t="str">
        <f t="shared" ref="V30:V45" si="24">TRIM(D30&amp;E30&amp;F30&amp;G30&amp;H30&amp;I30&amp;J30&amp;K30&amp;L30)</f>
        <v/>
      </c>
      <c r="W30" s="10" t="str">
        <f t="shared" ref="W30:W45" si="25">IF(AND(V30&lt;&gt;"",D30=""),ERR種目,"")</f>
        <v/>
      </c>
      <c r="X30" s="10" t="str">
        <f t="shared" ref="X30:X45" si="26">IF(AND(V30&lt;&gt;"",AC30=""),ERR入力選手１,IF(AE30=0,ERR選手１,""))</f>
        <v/>
      </c>
      <c r="Y30" s="10" t="str">
        <f t="shared" ref="Y30:Y45" si="27">IF(AND(V30&lt;&gt;"",AD30=""),ERR入力ふりがな１,IF(AF30=0,ERRふりがな１,""))</f>
        <v/>
      </c>
      <c r="Z30" s="10" t="str">
        <f t="shared" ref="Z30:Z45" si="28">IF(AND(V30&lt;&gt;"",G30=""),ERR学年１,"")</f>
        <v/>
      </c>
      <c r="AA30" s="10" t="str">
        <f t="shared" ref="AA30:AA45" si="29">IF(TRIM(G30)="","",IF(VALUE(LEFT(D30,1))&lt;VALUE(G30),WAR学年,""))</f>
        <v/>
      </c>
      <c r="AB30" s="10"/>
      <c r="AC30" s="10" t="str">
        <f t="shared" ref="AC30:AC45" si="30">IF(TRIM(E30)&lt;&gt;"","Y","")</f>
        <v/>
      </c>
      <c r="AD30" s="10" t="str">
        <f t="shared" ref="AD30:AD45" si="31">IF(TRIM(F30)&lt;&gt;"","Y","")</f>
        <v/>
      </c>
      <c r="AE30" s="10" t="str">
        <f t="array" ref="AE30">IF(AC30="Y",MAX(IFERROR(FIND(区切文字,TRIM(E30)),0)),"")</f>
        <v/>
      </c>
      <c r="AF30" s="10" t="str">
        <f t="array" ref="AF30">IF(AD30="Y",MAX(IFERROR(FIND(区切文字,TRIM(F30)),0)),"")</f>
        <v/>
      </c>
      <c r="AG30" s="8" t="str">
        <f t="shared" ref="AG30:AG45" si="32">IF(AND(V30&lt;&gt;"",AL30=""),ERR入力選手２,IF(AN30=0,ERR選手２,""))</f>
        <v/>
      </c>
      <c r="AH30" s="8" t="str">
        <f t="shared" ref="AH30:AH45" si="33">IF(AND(V30&lt;&gt;"",AM30=""),ERR入力ふりがな２,IF(AO30=0,ERRふりがな２,""))</f>
        <v/>
      </c>
      <c r="AI30" s="8" t="str">
        <f t="shared" ref="AI30:AI45" si="34">IF(AND(V30&lt;&gt;"",K30=""),ERR学年２,"")</f>
        <v/>
      </c>
      <c r="AJ30" s="8" t="str">
        <f t="shared" ref="AJ30:AJ45" si="35">IF(TRIM(K30)="","",IF(VALUE(LEFT(D30,1))&lt;VALUE(K30),WAR学年,""))</f>
        <v/>
      </c>
      <c r="AK30" s="8"/>
      <c r="AL30" s="8" t="str">
        <f t="shared" ref="AL30:AL45" si="36">IF(TRIM(I30)&lt;&gt;"","Y","")</f>
        <v/>
      </c>
      <c r="AM30" s="8" t="str">
        <f t="shared" ref="AM30:AM45" si="37">IF(TRIM(J30)&lt;&gt;"","Y","")</f>
        <v/>
      </c>
      <c r="AN30" s="8" t="str" cm="1">
        <f t="array" ref="AN30">IF(AL30="Y",MAX(IFERROR(FIND(区切文字,TRIM(I30)),0)),"")</f>
        <v/>
      </c>
      <c r="AO30" s="8" t="str" cm="1">
        <f t="array" ref="AO30">IF(AM30="Y",MAX(IFERROR(FIND(区切文字,TRIM(J30)),0)),"")</f>
        <v/>
      </c>
    </row>
    <row r="31" spans="2:41" ht="26.25" customHeight="1" x14ac:dyDescent="0.15">
      <c r="B31" s="19">
        <v>29</v>
      </c>
      <c r="C31" s="43" t="str">
        <f t="shared" si="19"/>
        <v/>
      </c>
      <c r="D31" s="84"/>
      <c r="E31" s="85"/>
      <c r="F31" s="86"/>
      <c r="G31" s="87"/>
      <c r="H31" s="88"/>
      <c r="I31" s="85"/>
      <c r="J31" s="86"/>
      <c r="K31" s="87"/>
      <c r="L31" s="89"/>
      <c r="N31" s="48" t="str">
        <f t="shared" si="20"/>
        <v/>
      </c>
      <c r="O31" s="6"/>
      <c r="P31" s="23" t="str">
        <f t="shared" si="21"/>
        <v/>
      </c>
      <c r="Q31" s="23" t="str">
        <f t="shared" si="22"/>
        <v/>
      </c>
      <c r="R31" s="6"/>
      <c r="S31" s="6"/>
      <c r="T31" s="8" t="str">
        <f t="shared" si="23"/>
        <v/>
      </c>
      <c r="U31" s="6"/>
      <c r="V31" s="10" t="str">
        <f t="shared" si="24"/>
        <v/>
      </c>
      <c r="W31" s="10" t="str">
        <f t="shared" si="25"/>
        <v/>
      </c>
      <c r="X31" s="10" t="str">
        <f t="shared" si="26"/>
        <v/>
      </c>
      <c r="Y31" s="10" t="str">
        <f t="shared" si="27"/>
        <v/>
      </c>
      <c r="Z31" s="10" t="str">
        <f t="shared" si="28"/>
        <v/>
      </c>
      <c r="AA31" s="10" t="str">
        <f t="shared" si="29"/>
        <v/>
      </c>
      <c r="AB31" s="10"/>
      <c r="AC31" s="10" t="str">
        <f t="shared" si="30"/>
        <v/>
      </c>
      <c r="AD31" s="10" t="str">
        <f t="shared" si="31"/>
        <v/>
      </c>
      <c r="AE31" s="10" t="str">
        <f t="array" ref="AE31">IF(AC31="Y",MAX(IFERROR(FIND(区切文字,TRIM(E31)),0)),"")</f>
        <v/>
      </c>
      <c r="AF31" s="10" t="str">
        <f t="array" ref="AF31">IF(AD31="Y",MAX(IFERROR(FIND(区切文字,TRIM(F31)),0)),"")</f>
        <v/>
      </c>
      <c r="AG31" s="8" t="str">
        <f t="shared" si="32"/>
        <v/>
      </c>
      <c r="AH31" s="8" t="str">
        <f t="shared" si="33"/>
        <v/>
      </c>
      <c r="AI31" s="8" t="str">
        <f t="shared" si="34"/>
        <v/>
      </c>
      <c r="AJ31" s="8" t="str">
        <f t="shared" si="35"/>
        <v/>
      </c>
      <c r="AK31" s="8"/>
      <c r="AL31" s="8" t="str">
        <f t="shared" si="36"/>
        <v/>
      </c>
      <c r="AM31" s="8" t="str">
        <f t="shared" si="37"/>
        <v/>
      </c>
      <c r="AN31" s="8" t="str" cm="1">
        <f t="array" ref="AN31">IF(AL31="Y",MAX(IFERROR(FIND(区切文字,TRIM(I31)),0)),"")</f>
        <v/>
      </c>
      <c r="AO31" s="8" t="str" cm="1">
        <f t="array" ref="AO31">IF(AM31="Y",MAX(IFERROR(FIND(区切文字,TRIM(J31)),0)),"")</f>
        <v/>
      </c>
    </row>
    <row r="32" spans="2:41" ht="26.25" customHeight="1" x14ac:dyDescent="0.15">
      <c r="B32" s="19">
        <v>30</v>
      </c>
      <c r="C32" s="43" t="str">
        <f t="shared" si="19"/>
        <v/>
      </c>
      <c r="D32" s="84"/>
      <c r="E32" s="85"/>
      <c r="F32" s="86"/>
      <c r="G32" s="87"/>
      <c r="H32" s="88"/>
      <c r="I32" s="85"/>
      <c r="J32" s="86"/>
      <c r="K32" s="87"/>
      <c r="L32" s="89"/>
      <c r="N32" s="48" t="str">
        <f t="shared" si="20"/>
        <v/>
      </c>
      <c r="O32" s="6"/>
      <c r="P32" s="23" t="str">
        <f t="shared" si="21"/>
        <v/>
      </c>
      <c r="Q32" s="23" t="str">
        <f t="shared" si="22"/>
        <v/>
      </c>
      <c r="R32" s="6"/>
      <c r="S32" s="6"/>
      <c r="T32" s="8" t="str">
        <f t="shared" si="23"/>
        <v/>
      </c>
      <c r="U32" s="6"/>
      <c r="V32" s="10" t="str">
        <f t="shared" si="24"/>
        <v/>
      </c>
      <c r="W32" s="10" t="str">
        <f t="shared" si="25"/>
        <v/>
      </c>
      <c r="X32" s="10" t="str">
        <f t="shared" si="26"/>
        <v/>
      </c>
      <c r="Y32" s="10" t="str">
        <f t="shared" si="27"/>
        <v/>
      </c>
      <c r="Z32" s="10" t="str">
        <f t="shared" si="28"/>
        <v/>
      </c>
      <c r="AA32" s="10" t="str">
        <f t="shared" si="29"/>
        <v/>
      </c>
      <c r="AB32" s="10"/>
      <c r="AC32" s="10" t="str">
        <f t="shared" si="30"/>
        <v/>
      </c>
      <c r="AD32" s="10" t="str">
        <f t="shared" si="31"/>
        <v/>
      </c>
      <c r="AE32" s="10" t="str">
        <f t="array" ref="AE32">IF(AC32="Y",MAX(IFERROR(FIND(区切文字,TRIM(E32)),0)),"")</f>
        <v/>
      </c>
      <c r="AF32" s="10" t="str">
        <f t="array" ref="AF32">IF(AD32="Y",MAX(IFERROR(FIND(区切文字,TRIM(F32)),0)),"")</f>
        <v/>
      </c>
      <c r="AG32" s="8" t="str">
        <f t="shared" si="32"/>
        <v/>
      </c>
      <c r="AH32" s="8" t="str">
        <f t="shared" si="33"/>
        <v/>
      </c>
      <c r="AI32" s="8" t="str">
        <f t="shared" si="34"/>
        <v/>
      </c>
      <c r="AJ32" s="8" t="str">
        <f t="shared" si="35"/>
        <v/>
      </c>
      <c r="AK32" s="8"/>
      <c r="AL32" s="8" t="str">
        <f t="shared" si="36"/>
        <v/>
      </c>
      <c r="AM32" s="8" t="str">
        <f t="shared" si="37"/>
        <v/>
      </c>
      <c r="AN32" s="8" t="str" cm="1">
        <f t="array" ref="AN32">IF(AL32="Y",MAX(IFERROR(FIND(区切文字,TRIM(I32)),0)),"")</f>
        <v/>
      </c>
      <c r="AO32" s="8" t="str" cm="1">
        <f t="array" ref="AO32">IF(AM32="Y",MAX(IFERROR(FIND(区切文字,TRIM(J32)),0)),"")</f>
        <v/>
      </c>
    </row>
    <row r="33" spans="2:41" ht="26.25" customHeight="1" x14ac:dyDescent="0.15">
      <c r="B33" s="19">
        <v>31</v>
      </c>
      <c r="C33" s="43" t="str">
        <f t="shared" si="19"/>
        <v/>
      </c>
      <c r="D33" s="84"/>
      <c r="E33" s="85"/>
      <c r="F33" s="86"/>
      <c r="G33" s="87"/>
      <c r="H33" s="88"/>
      <c r="I33" s="85"/>
      <c r="J33" s="86"/>
      <c r="K33" s="87"/>
      <c r="L33" s="89"/>
      <c r="N33" s="48" t="str">
        <f t="shared" si="20"/>
        <v/>
      </c>
      <c r="O33" s="6"/>
      <c r="P33" s="23" t="str">
        <f t="shared" si="21"/>
        <v/>
      </c>
      <c r="Q33" s="23" t="str">
        <f t="shared" si="22"/>
        <v/>
      </c>
      <c r="R33" s="6"/>
      <c r="S33" s="6"/>
      <c r="T33" s="8" t="str">
        <f t="shared" si="23"/>
        <v/>
      </c>
      <c r="U33" s="6"/>
      <c r="V33" s="10" t="str">
        <f t="shared" si="24"/>
        <v/>
      </c>
      <c r="W33" s="10" t="str">
        <f t="shared" si="25"/>
        <v/>
      </c>
      <c r="X33" s="10" t="str">
        <f t="shared" si="26"/>
        <v/>
      </c>
      <c r="Y33" s="10" t="str">
        <f t="shared" si="27"/>
        <v/>
      </c>
      <c r="Z33" s="10" t="str">
        <f t="shared" si="28"/>
        <v/>
      </c>
      <c r="AA33" s="10" t="str">
        <f t="shared" si="29"/>
        <v/>
      </c>
      <c r="AB33" s="10"/>
      <c r="AC33" s="10" t="str">
        <f t="shared" si="30"/>
        <v/>
      </c>
      <c r="AD33" s="10" t="str">
        <f t="shared" si="31"/>
        <v/>
      </c>
      <c r="AE33" s="10" t="str">
        <f t="array" ref="AE33">IF(AC33="Y",MAX(IFERROR(FIND(区切文字,TRIM(E33)),0)),"")</f>
        <v/>
      </c>
      <c r="AF33" s="10" t="str">
        <f t="array" ref="AF33">IF(AD33="Y",MAX(IFERROR(FIND(区切文字,TRIM(F33)),0)),"")</f>
        <v/>
      </c>
      <c r="AG33" s="8" t="str">
        <f t="shared" si="32"/>
        <v/>
      </c>
      <c r="AH33" s="8" t="str">
        <f t="shared" si="33"/>
        <v/>
      </c>
      <c r="AI33" s="8" t="str">
        <f t="shared" si="34"/>
        <v/>
      </c>
      <c r="AJ33" s="8" t="str">
        <f t="shared" si="35"/>
        <v/>
      </c>
      <c r="AK33" s="8"/>
      <c r="AL33" s="8" t="str">
        <f t="shared" si="36"/>
        <v/>
      </c>
      <c r="AM33" s="8" t="str">
        <f t="shared" si="37"/>
        <v/>
      </c>
      <c r="AN33" s="8" t="str" cm="1">
        <f t="array" ref="AN33">IF(AL33="Y",MAX(IFERROR(FIND(区切文字,TRIM(I33)),0)),"")</f>
        <v/>
      </c>
      <c r="AO33" s="8" t="str" cm="1">
        <f t="array" ref="AO33">IF(AM33="Y",MAX(IFERROR(FIND(区切文字,TRIM(J33)),0)),"")</f>
        <v/>
      </c>
    </row>
    <row r="34" spans="2:41" ht="26.25" customHeight="1" x14ac:dyDescent="0.15">
      <c r="B34" s="19">
        <v>32</v>
      </c>
      <c r="C34" s="43" t="str">
        <f t="shared" si="19"/>
        <v/>
      </c>
      <c r="D34" s="84"/>
      <c r="E34" s="85"/>
      <c r="F34" s="86"/>
      <c r="G34" s="87"/>
      <c r="H34" s="88"/>
      <c r="I34" s="85"/>
      <c r="J34" s="86"/>
      <c r="K34" s="87"/>
      <c r="L34" s="89"/>
      <c r="N34" s="48" t="str">
        <f t="shared" si="20"/>
        <v/>
      </c>
      <c r="O34" s="6"/>
      <c r="P34" s="23" t="str">
        <f t="shared" si="21"/>
        <v/>
      </c>
      <c r="Q34" s="23" t="str">
        <f t="shared" si="22"/>
        <v/>
      </c>
      <c r="R34" s="6"/>
      <c r="S34" s="6"/>
      <c r="T34" s="8" t="str">
        <f t="shared" si="23"/>
        <v/>
      </c>
      <c r="U34" s="6"/>
      <c r="V34" s="10" t="str">
        <f t="shared" si="24"/>
        <v/>
      </c>
      <c r="W34" s="10" t="str">
        <f t="shared" si="25"/>
        <v/>
      </c>
      <c r="X34" s="10" t="str">
        <f t="shared" si="26"/>
        <v/>
      </c>
      <c r="Y34" s="10" t="str">
        <f t="shared" si="27"/>
        <v/>
      </c>
      <c r="Z34" s="10" t="str">
        <f t="shared" si="28"/>
        <v/>
      </c>
      <c r="AA34" s="10" t="str">
        <f t="shared" si="29"/>
        <v/>
      </c>
      <c r="AB34" s="10"/>
      <c r="AC34" s="10" t="str">
        <f t="shared" si="30"/>
        <v/>
      </c>
      <c r="AD34" s="10" t="str">
        <f t="shared" si="31"/>
        <v/>
      </c>
      <c r="AE34" s="10" t="str">
        <f t="array" ref="AE34">IF(AC34="Y",MAX(IFERROR(FIND(区切文字,TRIM(E34)),0)),"")</f>
        <v/>
      </c>
      <c r="AF34" s="10" t="str">
        <f t="array" ref="AF34">IF(AD34="Y",MAX(IFERROR(FIND(区切文字,TRIM(F34)),0)),"")</f>
        <v/>
      </c>
      <c r="AG34" s="8" t="str">
        <f t="shared" si="32"/>
        <v/>
      </c>
      <c r="AH34" s="8" t="str">
        <f t="shared" si="33"/>
        <v/>
      </c>
      <c r="AI34" s="8" t="str">
        <f t="shared" si="34"/>
        <v/>
      </c>
      <c r="AJ34" s="8" t="str">
        <f t="shared" si="35"/>
        <v/>
      </c>
      <c r="AK34" s="8"/>
      <c r="AL34" s="8" t="str">
        <f t="shared" si="36"/>
        <v/>
      </c>
      <c r="AM34" s="8" t="str">
        <f t="shared" si="37"/>
        <v/>
      </c>
      <c r="AN34" s="8" t="str" cm="1">
        <f t="array" ref="AN34">IF(AL34="Y",MAX(IFERROR(FIND(区切文字,TRIM(I34)),0)),"")</f>
        <v/>
      </c>
      <c r="AO34" s="8" t="str" cm="1">
        <f t="array" ref="AO34">IF(AM34="Y",MAX(IFERROR(FIND(区切文字,TRIM(J34)),0)),"")</f>
        <v/>
      </c>
    </row>
    <row r="35" spans="2:41" ht="26.25" customHeight="1" x14ac:dyDescent="0.15">
      <c r="B35" s="19">
        <v>33</v>
      </c>
      <c r="C35" s="43" t="str">
        <f t="shared" si="19"/>
        <v/>
      </c>
      <c r="D35" s="84"/>
      <c r="E35" s="85"/>
      <c r="F35" s="86"/>
      <c r="G35" s="87"/>
      <c r="H35" s="88"/>
      <c r="I35" s="85"/>
      <c r="J35" s="86"/>
      <c r="K35" s="87"/>
      <c r="L35" s="89"/>
      <c r="N35" s="48" t="str">
        <f t="shared" si="20"/>
        <v/>
      </c>
      <c r="O35" s="6"/>
      <c r="P35" s="23" t="str">
        <f t="shared" si="21"/>
        <v/>
      </c>
      <c r="Q35" s="23" t="str">
        <f t="shared" si="22"/>
        <v/>
      </c>
      <c r="R35" s="6"/>
      <c r="S35" s="6"/>
      <c r="T35" s="8" t="str">
        <f t="shared" si="23"/>
        <v/>
      </c>
      <c r="U35" s="6"/>
      <c r="V35" s="10" t="str">
        <f t="shared" si="24"/>
        <v/>
      </c>
      <c r="W35" s="10" t="str">
        <f t="shared" si="25"/>
        <v/>
      </c>
      <c r="X35" s="10" t="str">
        <f t="shared" si="26"/>
        <v/>
      </c>
      <c r="Y35" s="10" t="str">
        <f t="shared" si="27"/>
        <v/>
      </c>
      <c r="Z35" s="10" t="str">
        <f t="shared" si="28"/>
        <v/>
      </c>
      <c r="AA35" s="10" t="str">
        <f t="shared" si="29"/>
        <v/>
      </c>
      <c r="AB35" s="10"/>
      <c r="AC35" s="10" t="str">
        <f t="shared" si="30"/>
        <v/>
      </c>
      <c r="AD35" s="10" t="str">
        <f t="shared" si="31"/>
        <v/>
      </c>
      <c r="AE35" s="10" t="str">
        <f t="array" ref="AE35">IF(AC35="Y",MAX(IFERROR(FIND(区切文字,TRIM(E35)),0)),"")</f>
        <v/>
      </c>
      <c r="AF35" s="10" t="str">
        <f t="array" ref="AF35">IF(AD35="Y",MAX(IFERROR(FIND(区切文字,TRIM(F35)),0)),"")</f>
        <v/>
      </c>
      <c r="AG35" s="8" t="str">
        <f t="shared" si="32"/>
        <v/>
      </c>
      <c r="AH35" s="8" t="str">
        <f t="shared" si="33"/>
        <v/>
      </c>
      <c r="AI35" s="8" t="str">
        <f t="shared" si="34"/>
        <v/>
      </c>
      <c r="AJ35" s="8" t="str">
        <f t="shared" si="35"/>
        <v/>
      </c>
      <c r="AK35" s="8"/>
      <c r="AL35" s="8" t="str">
        <f t="shared" si="36"/>
        <v/>
      </c>
      <c r="AM35" s="8" t="str">
        <f t="shared" si="37"/>
        <v/>
      </c>
      <c r="AN35" s="8" t="str" cm="1">
        <f t="array" ref="AN35">IF(AL35="Y",MAX(IFERROR(FIND(区切文字,TRIM(I35)),0)),"")</f>
        <v/>
      </c>
      <c r="AO35" s="8" t="str" cm="1">
        <f t="array" ref="AO35">IF(AM35="Y",MAX(IFERROR(FIND(区切文字,TRIM(J35)),0)),"")</f>
        <v/>
      </c>
    </row>
    <row r="36" spans="2:41" ht="26.25" customHeight="1" x14ac:dyDescent="0.15">
      <c r="B36" s="19">
        <v>34</v>
      </c>
      <c r="C36" s="43" t="str">
        <f t="shared" si="19"/>
        <v/>
      </c>
      <c r="D36" s="84"/>
      <c r="E36" s="85"/>
      <c r="F36" s="86"/>
      <c r="G36" s="87"/>
      <c r="H36" s="88"/>
      <c r="I36" s="85"/>
      <c r="J36" s="86"/>
      <c r="K36" s="87"/>
      <c r="L36" s="89"/>
      <c r="N36" s="48" t="str">
        <f t="shared" si="20"/>
        <v/>
      </c>
      <c r="O36" s="6"/>
      <c r="P36" s="23" t="str">
        <f t="shared" si="21"/>
        <v/>
      </c>
      <c r="Q36" s="23" t="str">
        <f t="shared" si="22"/>
        <v/>
      </c>
      <c r="R36" s="6"/>
      <c r="S36" s="6"/>
      <c r="T36" s="8" t="str">
        <f t="shared" si="23"/>
        <v/>
      </c>
      <c r="U36" s="6"/>
      <c r="V36" s="10" t="str">
        <f t="shared" si="24"/>
        <v/>
      </c>
      <c r="W36" s="10" t="str">
        <f t="shared" si="25"/>
        <v/>
      </c>
      <c r="X36" s="10" t="str">
        <f t="shared" si="26"/>
        <v/>
      </c>
      <c r="Y36" s="10" t="str">
        <f t="shared" si="27"/>
        <v/>
      </c>
      <c r="Z36" s="10" t="str">
        <f t="shared" si="28"/>
        <v/>
      </c>
      <c r="AA36" s="10" t="str">
        <f t="shared" si="29"/>
        <v/>
      </c>
      <c r="AB36" s="10"/>
      <c r="AC36" s="10" t="str">
        <f t="shared" si="30"/>
        <v/>
      </c>
      <c r="AD36" s="10" t="str">
        <f t="shared" si="31"/>
        <v/>
      </c>
      <c r="AE36" s="10" t="str">
        <f t="array" ref="AE36">IF(AC36="Y",MAX(IFERROR(FIND(区切文字,TRIM(E36)),0)),"")</f>
        <v/>
      </c>
      <c r="AF36" s="10" t="str">
        <f t="array" ref="AF36">IF(AD36="Y",MAX(IFERROR(FIND(区切文字,TRIM(F36)),0)),"")</f>
        <v/>
      </c>
      <c r="AG36" s="8" t="str">
        <f t="shared" si="32"/>
        <v/>
      </c>
      <c r="AH36" s="8" t="str">
        <f t="shared" si="33"/>
        <v/>
      </c>
      <c r="AI36" s="8" t="str">
        <f t="shared" si="34"/>
        <v/>
      </c>
      <c r="AJ36" s="8" t="str">
        <f t="shared" si="35"/>
        <v/>
      </c>
      <c r="AK36" s="8"/>
      <c r="AL36" s="8" t="str">
        <f t="shared" si="36"/>
        <v/>
      </c>
      <c r="AM36" s="8" t="str">
        <f t="shared" si="37"/>
        <v/>
      </c>
      <c r="AN36" s="8" t="str" cm="1">
        <f t="array" ref="AN36">IF(AL36="Y",MAX(IFERROR(FIND(区切文字,TRIM(I36)),0)),"")</f>
        <v/>
      </c>
      <c r="AO36" s="8" t="str" cm="1">
        <f t="array" ref="AO36">IF(AM36="Y",MAX(IFERROR(FIND(区切文字,TRIM(J36)),0)),"")</f>
        <v/>
      </c>
    </row>
    <row r="37" spans="2:41" ht="26.25" customHeight="1" x14ac:dyDescent="0.15">
      <c r="B37" s="19">
        <v>35</v>
      </c>
      <c r="C37" s="43" t="str">
        <f t="shared" si="19"/>
        <v/>
      </c>
      <c r="D37" s="84"/>
      <c r="E37" s="85"/>
      <c r="F37" s="86"/>
      <c r="G37" s="87"/>
      <c r="H37" s="88"/>
      <c r="I37" s="85"/>
      <c r="J37" s="86"/>
      <c r="K37" s="87"/>
      <c r="L37" s="89"/>
      <c r="N37" s="48" t="str">
        <f t="shared" si="20"/>
        <v/>
      </c>
      <c r="O37" s="6"/>
      <c r="P37" s="23" t="str">
        <f t="shared" si="21"/>
        <v/>
      </c>
      <c r="Q37" s="23" t="str">
        <f t="shared" si="22"/>
        <v/>
      </c>
      <c r="R37" s="6"/>
      <c r="S37" s="6"/>
      <c r="T37" s="8" t="str">
        <f t="shared" si="23"/>
        <v/>
      </c>
      <c r="U37" s="6"/>
      <c r="V37" s="10" t="str">
        <f t="shared" si="24"/>
        <v/>
      </c>
      <c r="W37" s="10" t="str">
        <f t="shared" si="25"/>
        <v/>
      </c>
      <c r="X37" s="10" t="str">
        <f t="shared" si="26"/>
        <v/>
      </c>
      <c r="Y37" s="10" t="str">
        <f t="shared" si="27"/>
        <v/>
      </c>
      <c r="Z37" s="10" t="str">
        <f t="shared" si="28"/>
        <v/>
      </c>
      <c r="AA37" s="10" t="str">
        <f t="shared" si="29"/>
        <v/>
      </c>
      <c r="AB37" s="10"/>
      <c r="AC37" s="10" t="str">
        <f t="shared" si="30"/>
        <v/>
      </c>
      <c r="AD37" s="10" t="str">
        <f t="shared" si="31"/>
        <v/>
      </c>
      <c r="AE37" s="10" t="str">
        <f t="array" ref="AE37">IF(AC37="Y",MAX(IFERROR(FIND(区切文字,TRIM(E37)),0)),"")</f>
        <v/>
      </c>
      <c r="AF37" s="10" t="str">
        <f t="array" ref="AF37">IF(AD37="Y",MAX(IFERROR(FIND(区切文字,TRIM(F37)),0)),"")</f>
        <v/>
      </c>
      <c r="AG37" s="8" t="str">
        <f t="shared" si="32"/>
        <v/>
      </c>
      <c r="AH37" s="8" t="str">
        <f t="shared" si="33"/>
        <v/>
      </c>
      <c r="AI37" s="8" t="str">
        <f t="shared" si="34"/>
        <v/>
      </c>
      <c r="AJ37" s="8" t="str">
        <f t="shared" si="35"/>
        <v/>
      </c>
      <c r="AK37" s="8"/>
      <c r="AL37" s="8" t="str">
        <f t="shared" si="36"/>
        <v/>
      </c>
      <c r="AM37" s="8" t="str">
        <f t="shared" si="37"/>
        <v/>
      </c>
      <c r="AN37" s="8" t="str" cm="1">
        <f t="array" ref="AN37">IF(AL37="Y",MAX(IFERROR(FIND(区切文字,TRIM(I37)),0)),"")</f>
        <v/>
      </c>
      <c r="AO37" s="8" t="str" cm="1">
        <f t="array" ref="AO37">IF(AM37="Y",MAX(IFERROR(FIND(区切文字,TRIM(J37)),0)),"")</f>
        <v/>
      </c>
    </row>
    <row r="38" spans="2:41" ht="26.25" customHeight="1" x14ac:dyDescent="0.15">
      <c r="B38" s="19">
        <v>36</v>
      </c>
      <c r="C38" s="43" t="str">
        <f t="shared" si="19"/>
        <v/>
      </c>
      <c r="D38" s="84"/>
      <c r="E38" s="85"/>
      <c r="F38" s="86"/>
      <c r="G38" s="87"/>
      <c r="H38" s="88"/>
      <c r="I38" s="85"/>
      <c r="J38" s="86"/>
      <c r="K38" s="87"/>
      <c r="L38" s="89"/>
      <c r="N38" s="48" t="str">
        <f t="shared" si="20"/>
        <v/>
      </c>
      <c r="O38" s="6"/>
      <c r="P38" s="23" t="str">
        <f t="shared" si="21"/>
        <v/>
      </c>
      <c r="Q38" s="23" t="str">
        <f t="shared" si="22"/>
        <v/>
      </c>
      <c r="R38" s="6"/>
      <c r="S38" s="6"/>
      <c r="T38" s="8" t="str">
        <f t="shared" si="23"/>
        <v/>
      </c>
      <c r="U38" s="6"/>
      <c r="V38" s="10" t="str">
        <f t="shared" si="24"/>
        <v/>
      </c>
      <c r="W38" s="10" t="str">
        <f t="shared" si="25"/>
        <v/>
      </c>
      <c r="X38" s="10" t="str">
        <f t="shared" si="26"/>
        <v/>
      </c>
      <c r="Y38" s="10" t="str">
        <f t="shared" si="27"/>
        <v/>
      </c>
      <c r="Z38" s="10" t="str">
        <f t="shared" si="28"/>
        <v/>
      </c>
      <c r="AA38" s="10" t="str">
        <f t="shared" si="29"/>
        <v/>
      </c>
      <c r="AB38" s="10"/>
      <c r="AC38" s="10" t="str">
        <f t="shared" si="30"/>
        <v/>
      </c>
      <c r="AD38" s="10" t="str">
        <f t="shared" si="31"/>
        <v/>
      </c>
      <c r="AE38" s="10" t="str">
        <f t="array" ref="AE38">IF(AC38="Y",MAX(IFERROR(FIND(区切文字,TRIM(E38)),0)),"")</f>
        <v/>
      </c>
      <c r="AF38" s="10" t="str">
        <f t="array" ref="AF38">IF(AD38="Y",MAX(IFERROR(FIND(区切文字,TRIM(F38)),0)),"")</f>
        <v/>
      </c>
      <c r="AG38" s="8" t="str">
        <f t="shared" si="32"/>
        <v/>
      </c>
      <c r="AH38" s="8" t="str">
        <f t="shared" si="33"/>
        <v/>
      </c>
      <c r="AI38" s="8" t="str">
        <f t="shared" si="34"/>
        <v/>
      </c>
      <c r="AJ38" s="8" t="str">
        <f t="shared" si="35"/>
        <v/>
      </c>
      <c r="AK38" s="8"/>
      <c r="AL38" s="8" t="str">
        <f t="shared" si="36"/>
        <v/>
      </c>
      <c r="AM38" s="8" t="str">
        <f t="shared" si="37"/>
        <v/>
      </c>
      <c r="AN38" s="8" t="str" cm="1">
        <f t="array" ref="AN38">IF(AL38="Y",MAX(IFERROR(FIND(区切文字,TRIM(I38)),0)),"")</f>
        <v/>
      </c>
      <c r="AO38" s="8" t="str" cm="1">
        <f t="array" ref="AO38">IF(AM38="Y",MAX(IFERROR(FIND(区切文字,TRIM(J38)),0)),"")</f>
        <v/>
      </c>
    </row>
    <row r="39" spans="2:41" ht="26.25" customHeight="1" x14ac:dyDescent="0.15">
      <c r="B39" s="19">
        <v>37</v>
      </c>
      <c r="C39" s="43" t="str">
        <f t="shared" si="19"/>
        <v/>
      </c>
      <c r="D39" s="84"/>
      <c r="E39" s="85"/>
      <c r="F39" s="86"/>
      <c r="G39" s="87"/>
      <c r="H39" s="88"/>
      <c r="I39" s="85"/>
      <c r="J39" s="86"/>
      <c r="K39" s="87"/>
      <c r="L39" s="89"/>
      <c r="N39" s="48" t="str">
        <f t="shared" si="20"/>
        <v/>
      </c>
      <c r="O39" s="6"/>
      <c r="P39" s="23" t="str">
        <f t="shared" si="21"/>
        <v/>
      </c>
      <c r="Q39" s="23" t="str">
        <f t="shared" si="22"/>
        <v/>
      </c>
      <c r="R39" s="6"/>
      <c r="S39" s="6"/>
      <c r="T39" s="8" t="str">
        <f t="shared" si="23"/>
        <v/>
      </c>
      <c r="U39" s="6"/>
      <c r="V39" s="10" t="str">
        <f t="shared" si="24"/>
        <v/>
      </c>
      <c r="W39" s="10" t="str">
        <f t="shared" si="25"/>
        <v/>
      </c>
      <c r="X39" s="10" t="str">
        <f t="shared" si="26"/>
        <v/>
      </c>
      <c r="Y39" s="10" t="str">
        <f t="shared" si="27"/>
        <v/>
      </c>
      <c r="Z39" s="10" t="str">
        <f t="shared" si="28"/>
        <v/>
      </c>
      <c r="AA39" s="10" t="str">
        <f t="shared" si="29"/>
        <v/>
      </c>
      <c r="AB39" s="10"/>
      <c r="AC39" s="10" t="str">
        <f t="shared" si="30"/>
        <v/>
      </c>
      <c r="AD39" s="10" t="str">
        <f t="shared" si="31"/>
        <v/>
      </c>
      <c r="AE39" s="10" t="str">
        <f t="array" ref="AE39">IF(AC39="Y",MAX(IFERROR(FIND(区切文字,TRIM(E39)),0)),"")</f>
        <v/>
      </c>
      <c r="AF39" s="10" t="str">
        <f t="array" ref="AF39">IF(AD39="Y",MAX(IFERROR(FIND(区切文字,TRIM(F39)),0)),"")</f>
        <v/>
      </c>
      <c r="AG39" s="8" t="str">
        <f t="shared" si="32"/>
        <v/>
      </c>
      <c r="AH39" s="8" t="str">
        <f t="shared" si="33"/>
        <v/>
      </c>
      <c r="AI39" s="8" t="str">
        <f t="shared" si="34"/>
        <v/>
      </c>
      <c r="AJ39" s="8" t="str">
        <f t="shared" si="35"/>
        <v/>
      </c>
      <c r="AK39" s="8"/>
      <c r="AL39" s="8" t="str">
        <f t="shared" si="36"/>
        <v/>
      </c>
      <c r="AM39" s="8" t="str">
        <f t="shared" si="37"/>
        <v/>
      </c>
      <c r="AN39" s="8" t="str" cm="1">
        <f t="array" ref="AN39">IF(AL39="Y",MAX(IFERROR(FIND(区切文字,TRIM(I39)),0)),"")</f>
        <v/>
      </c>
      <c r="AO39" s="8" t="str" cm="1">
        <f t="array" ref="AO39">IF(AM39="Y",MAX(IFERROR(FIND(区切文字,TRIM(J39)),0)),"")</f>
        <v/>
      </c>
    </row>
    <row r="40" spans="2:41" ht="26.25" customHeight="1" x14ac:dyDescent="0.15">
      <c r="B40" s="19">
        <v>38</v>
      </c>
      <c r="C40" s="43" t="str">
        <f t="shared" si="19"/>
        <v/>
      </c>
      <c r="D40" s="84"/>
      <c r="E40" s="85"/>
      <c r="F40" s="86"/>
      <c r="G40" s="87"/>
      <c r="H40" s="88"/>
      <c r="I40" s="85"/>
      <c r="J40" s="86"/>
      <c r="K40" s="87"/>
      <c r="L40" s="89"/>
      <c r="N40" s="48" t="str">
        <f t="shared" si="20"/>
        <v/>
      </c>
      <c r="O40" s="6"/>
      <c r="P40" s="23" t="str">
        <f t="shared" si="21"/>
        <v/>
      </c>
      <c r="Q40" s="23" t="str">
        <f t="shared" si="22"/>
        <v/>
      </c>
      <c r="R40" s="6"/>
      <c r="S40" s="6"/>
      <c r="T40" s="8" t="str">
        <f t="shared" si="23"/>
        <v/>
      </c>
      <c r="U40" s="6"/>
      <c r="V40" s="10" t="str">
        <f t="shared" si="24"/>
        <v/>
      </c>
      <c r="W40" s="10" t="str">
        <f t="shared" si="25"/>
        <v/>
      </c>
      <c r="X40" s="10" t="str">
        <f t="shared" si="26"/>
        <v/>
      </c>
      <c r="Y40" s="10" t="str">
        <f t="shared" si="27"/>
        <v/>
      </c>
      <c r="Z40" s="10" t="str">
        <f t="shared" si="28"/>
        <v/>
      </c>
      <c r="AA40" s="10" t="str">
        <f t="shared" si="29"/>
        <v/>
      </c>
      <c r="AB40" s="10"/>
      <c r="AC40" s="10" t="str">
        <f t="shared" si="30"/>
        <v/>
      </c>
      <c r="AD40" s="10" t="str">
        <f t="shared" si="31"/>
        <v/>
      </c>
      <c r="AE40" s="10" t="str">
        <f t="array" ref="AE40">IF(AC40="Y",MAX(IFERROR(FIND(区切文字,TRIM(E40)),0)),"")</f>
        <v/>
      </c>
      <c r="AF40" s="10" t="str">
        <f t="array" ref="AF40">IF(AD40="Y",MAX(IFERROR(FIND(区切文字,TRIM(F40)),0)),"")</f>
        <v/>
      </c>
      <c r="AG40" s="8" t="str">
        <f t="shared" si="32"/>
        <v/>
      </c>
      <c r="AH40" s="8" t="str">
        <f t="shared" si="33"/>
        <v/>
      </c>
      <c r="AI40" s="8" t="str">
        <f t="shared" si="34"/>
        <v/>
      </c>
      <c r="AJ40" s="8" t="str">
        <f t="shared" si="35"/>
        <v/>
      </c>
      <c r="AK40" s="8"/>
      <c r="AL40" s="8" t="str">
        <f t="shared" si="36"/>
        <v/>
      </c>
      <c r="AM40" s="8" t="str">
        <f t="shared" si="37"/>
        <v/>
      </c>
      <c r="AN40" s="8" t="str" cm="1">
        <f t="array" ref="AN40">IF(AL40="Y",MAX(IFERROR(FIND(区切文字,TRIM(I40)),0)),"")</f>
        <v/>
      </c>
      <c r="AO40" s="8" t="str" cm="1">
        <f t="array" ref="AO40">IF(AM40="Y",MAX(IFERROR(FIND(区切文字,TRIM(J40)),0)),"")</f>
        <v/>
      </c>
    </row>
    <row r="41" spans="2:41" ht="26.25" customHeight="1" x14ac:dyDescent="0.15">
      <c r="B41" s="19">
        <v>39</v>
      </c>
      <c r="C41" s="43" t="str">
        <f t="shared" si="19"/>
        <v/>
      </c>
      <c r="D41" s="84"/>
      <c r="E41" s="85"/>
      <c r="F41" s="86"/>
      <c r="G41" s="87"/>
      <c r="H41" s="88"/>
      <c r="I41" s="85"/>
      <c r="J41" s="86"/>
      <c r="K41" s="87"/>
      <c r="L41" s="89"/>
      <c r="N41" s="48" t="str">
        <f t="shared" si="20"/>
        <v/>
      </c>
      <c r="O41" s="6"/>
      <c r="P41" s="23" t="str">
        <f t="shared" si="21"/>
        <v/>
      </c>
      <c r="Q41" s="23" t="str">
        <f t="shared" si="22"/>
        <v/>
      </c>
      <c r="R41" s="6"/>
      <c r="S41" s="6"/>
      <c r="T41" s="8" t="str">
        <f t="shared" si="23"/>
        <v/>
      </c>
      <c r="U41" s="6"/>
      <c r="V41" s="10" t="str">
        <f t="shared" si="24"/>
        <v/>
      </c>
      <c r="W41" s="10" t="str">
        <f t="shared" si="25"/>
        <v/>
      </c>
      <c r="X41" s="10" t="str">
        <f t="shared" si="26"/>
        <v/>
      </c>
      <c r="Y41" s="10" t="str">
        <f t="shared" si="27"/>
        <v/>
      </c>
      <c r="Z41" s="10" t="str">
        <f t="shared" si="28"/>
        <v/>
      </c>
      <c r="AA41" s="10" t="str">
        <f t="shared" si="29"/>
        <v/>
      </c>
      <c r="AB41" s="10"/>
      <c r="AC41" s="10" t="str">
        <f t="shared" si="30"/>
        <v/>
      </c>
      <c r="AD41" s="10" t="str">
        <f t="shared" si="31"/>
        <v/>
      </c>
      <c r="AE41" s="10" t="str">
        <f t="array" ref="AE41">IF(AC41="Y",MAX(IFERROR(FIND(区切文字,TRIM(E41)),0)),"")</f>
        <v/>
      </c>
      <c r="AF41" s="10" t="str">
        <f t="array" ref="AF41">IF(AD41="Y",MAX(IFERROR(FIND(区切文字,TRIM(F41)),0)),"")</f>
        <v/>
      </c>
      <c r="AG41" s="8" t="str">
        <f t="shared" si="32"/>
        <v/>
      </c>
      <c r="AH41" s="8" t="str">
        <f t="shared" si="33"/>
        <v/>
      </c>
      <c r="AI41" s="8" t="str">
        <f t="shared" si="34"/>
        <v/>
      </c>
      <c r="AJ41" s="8" t="str">
        <f t="shared" si="35"/>
        <v/>
      </c>
      <c r="AK41" s="8"/>
      <c r="AL41" s="8" t="str">
        <f t="shared" si="36"/>
        <v/>
      </c>
      <c r="AM41" s="8" t="str">
        <f t="shared" si="37"/>
        <v/>
      </c>
      <c r="AN41" s="8" t="str" cm="1">
        <f t="array" ref="AN41">IF(AL41="Y",MAX(IFERROR(FIND(区切文字,TRIM(I41)),0)),"")</f>
        <v/>
      </c>
      <c r="AO41" s="8" t="str" cm="1">
        <f t="array" ref="AO41">IF(AM41="Y",MAX(IFERROR(FIND(区切文字,TRIM(J41)),0)),"")</f>
        <v/>
      </c>
    </row>
    <row r="42" spans="2:41" ht="26.25" customHeight="1" x14ac:dyDescent="0.15">
      <c r="B42" s="19">
        <v>40</v>
      </c>
      <c r="C42" s="43" t="str">
        <f t="shared" si="19"/>
        <v/>
      </c>
      <c r="D42" s="84"/>
      <c r="E42" s="85"/>
      <c r="F42" s="86"/>
      <c r="G42" s="87"/>
      <c r="H42" s="88"/>
      <c r="I42" s="85"/>
      <c r="J42" s="86"/>
      <c r="K42" s="87"/>
      <c r="L42" s="89"/>
      <c r="N42" s="48" t="str">
        <f t="shared" si="20"/>
        <v/>
      </c>
      <c r="O42" s="6"/>
      <c r="P42" s="23" t="str">
        <f t="shared" si="21"/>
        <v/>
      </c>
      <c r="Q42" s="23" t="str">
        <f t="shared" si="22"/>
        <v/>
      </c>
      <c r="R42" s="6"/>
      <c r="S42" s="6"/>
      <c r="T42" s="8" t="str">
        <f t="shared" si="23"/>
        <v/>
      </c>
      <c r="U42" s="6"/>
      <c r="V42" s="10" t="str">
        <f t="shared" si="24"/>
        <v/>
      </c>
      <c r="W42" s="10" t="str">
        <f t="shared" si="25"/>
        <v/>
      </c>
      <c r="X42" s="10" t="str">
        <f t="shared" si="26"/>
        <v/>
      </c>
      <c r="Y42" s="10" t="str">
        <f t="shared" si="27"/>
        <v/>
      </c>
      <c r="Z42" s="10" t="str">
        <f t="shared" si="28"/>
        <v/>
      </c>
      <c r="AA42" s="10" t="str">
        <f t="shared" si="29"/>
        <v/>
      </c>
      <c r="AB42" s="10"/>
      <c r="AC42" s="10" t="str">
        <f t="shared" si="30"/>
        <v/>
      </c>
      <c r="AD42" s="10" t="str">
        <f t="shared" si="31"/>
        <v/>
      </c>
      <c r="AE42" s="10" t="str">
        <f t="array" ref="AE42">IF(AC42="Y",MAX(IFERROR(FIND(区切文字,TRIM(E42)),0)),"")</f>
        <v/>
      </c>
      <c r="AF42" s="10" t="str">
        <f t="array" ref="AF42">IF(AD42="Y",MAX(IFERROR(FIND(区切文字,TRIM(F42)),0)),"")</f>
        <v/>
      </c>
      <c r="AG42" s="8" t="str">
        <f t="shared" si="32"/>
        <v/>
      </c>
      <c r="AH42" s="8" t="str">
        <f t="shared" si="33"/>
        <v/>
      </c>
      <c r="AI42" s="8" t="str">
        <f t="shared" si="34"/>
        <v/>
      </c>
      <c r="AJ42" s="8" t="str">
        <f t="shared" si="35"/>
        <v/>
      </c>
      <c r="AK42" s="8"/>
      <c r="AL42" s="8" t="str">
        <f t="shared" si="36"/>
        <v/>
      </c>
      <c r="AM42" s="8" t="str">
        <f t="shared" si="37"/>
        <v/>
      </c>
      <c r="AN42" s="8" t="str" cm="1">
        <f t="array" ref="AN42">IF(AL42="Y",MAX(IFERROR(FIND(区切文字,TRIM(I42)),0)),"")</f>
        <v/>
      </c>
      <c r="AO42" s="8" t="str" cm="1">
        <f t="array" ref="AO42">IF(AM42="Y",MAX(IFERROR(FIND(区切文字,TRIM(J42)),0)),"")</f>
        <v/>
      </c>
    </row>
    <row r="43" spans="2:41" ht="26.25" customHeight="1" x14ac:dyDescent="0.15">
      <c r="B43" s="19">
        <v>41</v>
      </c>
      <c r="C43" s="43" t="str">
        <f t="shared" si="19"/>
        <v/>
      </c>
      <c r="D43" s="84"/>
      <c r="E43" s="85"/>
      <c r="F43" s="86"/>
      <c r="G43" s="87"/>
      <c r="H43" s="88"/>
      <c r="I43" s="85"/>
      <c r="J43" s="86"/>
      <c r="K43" s="87"/>
      <c r="L43" s="89"/>
      <c r="N43" s="48" t="str">
        <f t="shared" si="20"/>
        <v/>
      </c>
      <c r="O43" s="6"/>
      <c r="P43" s="23" t="str">
        <f t="shared" si="21"/>
        <v/>
      </c>
      <c r="Q43" s="23" t="str">
        <f t="shared" si="22"/>
        <v/>
      </c>
      <c r="R43" s="6"/>
      <c r="S43" s="6"/>
      <c r="T43" s="8" t="str">
        <f t="shared" si="23"/>
        <v/>
      </c>
      <c r="U43" s="6"/>
      <c r="V43" s="10" t="str">
        <f t="shared" si="24"/>
        <v/>
      </c>
      <c r="W43" s="10" t="str">
        <f t="shared" si="25"/>
        <v/>
      </c>
      <c r="X43" s="10" t="str">
        <f t="shared" si="26"/>
        <v/>
      </c>
      <c r="Y43" s="10" t="str">
        <f t="shared" si="27"/>
        <v/>
      </c>
      <c r="Z43" s="10" t="str">
        <f t="shared" si="28"/>
        <v/>
      </c>
      <c r="AA43" s="10" t="str">
        <f t="shared" si="29"/>
        <v/>
      </c>
      <c r="AB43" s="10"/>
      <c r="AC43" s="10" t="str">
        <f t="shared" si="30"/>
        <v/>
      </c>
      <c r="AD43" s="10" t="str">
        <f t="shared" si="31"/>
        <v/>
      </c>
      <c r="AE43" s="10" t="str">
        <f t="array" ref="AE43">IF(AC43="Y",MAX(IFERROR(FIND(区切文字,TRIM(E43)),0)),"")</f>
        <v/>
      </c>
      <c r="AF43" s="10" t="str">
        <f t="array" ref="AF43">IF(AD43="Y",MAX(IFERROR(FIND(区切文字,TRIM(F43)),0)),"")</f>
        <v/>
      </c>
      <c r="AG43" s="8" t="str">
        <f t="shared" si="32"/>
        <v/>
      </c>
      <c r="AH43" s="8" t="str">
        <f t="shared" si="33"/>
        <v/>
      </c>
      <c r="AI43" s="8" t="str">
        <f t="shared" si="34"/>
        <v/>
      </c>
      <c r="AJ43" s="8" t="str">
        <f t="shared" si="35"/>
        <v/>
      </c>
      <c r="AK43" s="8"/>
      <c r="AL43" s="8" t="str">
        <f t="shared" si="36"/>
        <v/>
      </c>
      <c r="AM43" s="8" t="str">
        <f t="shared" si="37"/>
        <v/>
      </c>
      <c r="AN43" s="8" t="str" cm="1">
        <f t="array" ref="AN43">IF(AL43="Y",MAX(IFERROR(FIND(区切文字,TRIM(I43)),0)),"")</f>
        <v/>
      </c>
      <c r="AO43" s="8" t="str" cm="1">
        <f t="array" ref="AO43">IF(AM43="Y",MAX(IFERROR(FIND(区切文字,TRIM(J43)),0)),"")</f>
        <v/>
      </c>
    </row>
    <row r="44" spans="2:41" ht="26.25" customHeight="1" x14ac:dyDescent="0.15">
      <c r="B44" s="19">
        <v>42</v>
      </c>
      <c r="C44" s="43" t="str">
        <f t="shared" si="19"/>
        <v/>
      </c>
      <c r="D44" s="84"/>
      <c r="E44" s="85"/>
      <c r="F44" s="86"/>
      <c r="G44" s="87"/>
      <c r="H44" s="88"/>
      <c r="I44" s="85"/>
      <c r="J44" s="86"/>
      <c r="K44" s="87"/>
      <c r="L44" s="89"/>
      <c r="N44" s="48" t="str">
        <f t="shared" si="20"/>
        <v/>
      </c>
      <c r="O44" s="6"/>
      <c r="P44" s="23" t="str">
        <f t="shared" si="21"/>
        <v/>
      </c>
      <c r="Q44" s="23" t="str">
        <f t="shared" si="22"/>
        <v/>
      </c>
      <c r="R44" s="6"/>
      <c r="S44" s="6"/>
      <c r="T44" s="8" t="str">
        <f t="shared" si="23"/>
        <v/>
      </c>
      <c r="U44" s="6"/>
      <c r="V44" s="10" t="str">
        <f t="shared" si="24"/>
        <v/>
      </c>
      <c r="W44" s="10" t="str">
        <f t="shared" si="25"/>
        <v/>
      </c>
      <c r="X44" s="10" t="str">
        <f t="shared" si="26"/>
        <v/>
      </c>
      <c r="Y44" s="10" t="str">
        <f t="shared" si="27"/>
        <v/>
      </c>
      <c r="Z44" s="10" t="str">
        <f t="shared" si="28"/>
        <v/>
      </c>
      <c r="AA44" s="10" t="str">
        <f t="shared" si="29"/>
        <v/>
      </c>
      <c r="AB44" s="10"/>
      <c r="AC44" s="10" t="str">
        <f t="shared" si="30"/>
        <v/>
      </c>
      <c r="AD44" s="10" t="str">
        <f t="shared" si="31"/>
        <v/>
      </c>
      <c r="AE44" s="10" t="str">
        <f t="array" ref="AE44">IF(AC44="Y",MAX(IFERROR(FIND(区切文字,TRIM(E44)),0)),"")</f>
        <v/>
      </c>
      <c r="AF44" s="10" t="str">
        <f t="array" ref="AF44">IF(AD44="Y",MAX(IFERROR(FIND(区切文字,TRIM(F44)),0)),"")</f>
        <v/>
      </c>
      <c r="AG44" s="8" t="str">
        <f t="shared" si="32"/>
        <v/>
      </c>
      <c r="AH44" s="8" t="str">
        <f t="shared" si="33"/>
        <v/>
      </c>
      <c r="AI44" s="8" t="str">
        <f t="shared" si="34"/>
        <v/>
      </c>
      <c r="AJ44" s="8" t="str">
        <f t="shared" si="35"/>
        <v/>
      </c>
      <c r="AK44" s="8"/>
      <c r="AL44" s="8" t="str">
        <f t="shared" si="36"/>
        <v/>
      </c>
      <c r="AM44" s="8" t="str">
        <f t="shared" si="37"/>
        <v/>
      </c>
      <c r="AN44" s="8" t="str" cm="1">
        <f t="array" ref="AN44">IF(AL44="Y",MAX(IFERROR(FIND(区切文字,TRIM(I44)),0)),"")</f>
        <v/>
      </c>
      <c r="AO44" s="8" t="str" cm="1">
        <f t="array" ref="AO44">IF(AM44="Y",MAX(IFERROR(FIND(区切文字,TRIM(J44)),0)),"")</f>
        <v/>
      </c>
    </row>
    <row r="45" spans="2:41" ht="26.25" customHeight="1" x14ac:dyDescent="0.15">
      <c r="B45" s="19">
        <v>43</v>
      </c>
      <c r="C45" s="43" t="str">
        <f t="shared" si="19"/>
        <v/>
      </c>
      <c r="D45" s="84"/>
      <c r="E45" s="85"/>
      <c r="F45" s="86"/>
      <c r="G45" s="87"/>
      <c r="H45" s="88"/>
      <c r="I45" s="85"/>
      <c r="J45" s="86"/>
      <c r="K45" s="87"/>
      <c r="L45" s="89"/>
      <c r="N45" s="48" t="str">
        <f t="shared" si="20"/>
        <v/>
      </c>
      <c r="O45" s="6"/>
      <c r="P45" s="23" t="str">
        <f t="shared" si="21"/>
        <v/>
      </c>
      <c r="Q45" s="23" t="str">
        <f t="shared" si="22"/>
        <v/>
      </c>
      <c r="R45" s="6"/>
      <c r="S45" s="6"/>
      <c r="T45" s="8" t="str">
        <f t="shared" si="23"/>
        <v/>
      </c>
      <c r="U45" s="6"/>
      <c r="V45" s="10" t="str">
        <f t="shared" si="24"/>
        <v/>
      </c>
      <c r="W45" s="10" t="str">
        <f t="shared" si="25"/>
        <v/>
      </c>
      <c r="X45" s="10" t="str">
        <f t="shared" si="26"/>
        <v/>
      </c>
      <c r="Y45" s="10" t="str">
        <f t="shared" si="27"/>
        <v/>
      </c>
      <c r="Z45" s="10" t="str">
        <f t="shared" si="28"/>
        <v/>
      </c>
      <c r="AA45" s="10" t="str">
        <f t="shared" si="29"/>
        <v/>
      </c>
      <c r="AB45" s="10"/>
      <c r="AC45" s="10" t="str">
        <f t="shared" si="30"/>
        <v/>
      </c>
      <c r="AD45" s="10" t="str">
        <f t="shared" si="31"/>
        <v/>
      </c>
      <c r="AE45" s="10" t="str">
        <f t="array" ref="AE45">IF(AC45="Y",MAX(IFERROR(FIND(区切文字,TRIM(E45)),0)),"")</f>
        <v/>
      </c>
      <c r="AF45" s="10" t="str">
        <f t="array" ref="AF45">IF(AD45="Y",MAX(IFERROR(FIND(区切文字,TRIM(F45)),0)),"")</f>
        <v/>
      </c>
      <c r="AG45" s="8" t="str">
        <f t="shared" si="32"/>
        <v/>
      </c>
      <c r="AH45" s="8" t="str">
        <f t="shared" si="33"/>
        <v/>
      </c>
      <c r="AI45" s="8" t="str">
        <f t="shared" si="34"/>
        <v/>
      </c>
      <c r="AJ45" s="8" t="str">
        <f t="shared" si="35"/>
        <v/>
      </c>
      <c r="AK45" s="8"/>
      <c r="AL45" s="8" t="str">
        <f t="shared" si="36"/>
        <v/>
      </c>
      <c r="AM45" s="8" t="str">
        <f t="shared" si="37"/>
        <v/>
      </c>
      <c r="AN45" s="8" t="str" cm="1">
        <f t="array" ref="AN45">IF(AL45="Y",MAX(IFERROR(FIND(区切文字,TRIM(I45)),0)),"")</f>
        <v/>
      </c>
      <c r="AO45" s="8" t="str" cm="1">
        <f t="array" ref="AO45">IF(AM45="Y",MAX(IFERROR(FIND(区切文字,TRIM(J45)),0)),"")</f>
        <v/>
      </c>
    </row>
    <row r="46" spans="2:41" ht="26.25" customHeight="1" x14ac:dyDescent="0.15">
      <c r="B46" s="19">
        <v>44</v>
      </c>
      <c r="C46" s="43" t="str">
        <f t="shared" si="0"/>
        <v/>
      </c>
      <c r="D46" s="84"/>
      <c r="E46" s="85"/>
      <c r="F46" s="86"/>
      <c r="G46" s="87"/>
      <c r="H46" s="88"/>
      <c r="I46" s="85"/>
      <c r="J46" s="86"/>
      <c r="K46" s="87"/>
      <c r="L46" s="89"/>
      <c r="N46" s="48" t="str">
        <f t="shared" si="18"/>
        <v/>
      </c>
      <c r="O46" s="6"/>
      <c r="P46" s="23" t="str">
        <f t="shared" si="16"/>
        <v/>
      </c>
      <c r="Q46" s="23" t="str">
        <f t="shared" si="17"/>
        <v/>
      </c>
      <c r="R46" s="6"/>
      <c r="S46" s="6"/>
      <c r="T46" s="8" t="str">
        <f t="shared" si="1"/>
        <v/>
      </c>
      <c r="U46" s="6"/>
      <c r="V46" s="10" t="str">
        <f t="shared" si="2"/>
        <v/>
      </c>
      <c r="W46" s="10" t="str">
        <f t="shared" si="3"/>
        <v/>
      </c>
      <c r="X46" s="10" t="str">
        <f t="shared" si="4"/>
        <v/>
      </c>
      <c r="Y46" s="10" t="str">
        <f t="shared" si="5"/>
        <v/>
      </c>
      <c r="Z46" s="10" t="str">
        <f t="shared" si="6"/>
        <v/>
      </c>
      <c r="AA46" s="10" t="str">
        <f t="shared" si="7"/>
        <v/>
      </c>
      <c r="AB46" s="10"/>
      <c r="AC46" s="10" t="str">
        <f t="shared" si="8"/>
        <v/>
      </c>
      <c r="AD46" s="10" t="str">
        <f t="shared" si="9"/>
        <v/>
      </c>
      <c r="AE46" s="10" t="str">
        <f t="array" ref="AE46">IF(AC46="Y",MAX(IFERROR(FIND(区切文字,TRIM(E46)),0)),"")</f>
        <v/>
      </c>
      <c r="AF46" s="10" t="str">
        <f t="array" ref="AF46">IF(AD46="Y",MAX(IFERROR(FIND(区切文字,TRIM(F46)),0)),"")</f>
        <v/>
      </c>
      <c r="AG46" s="8" t="str">
        <f t="shared" si="10"/>
        <v/>
      </c>
      <c r="AH46" s="8" t="str">
        <f t="shared" si="11"/>
        <v/>
      </c>
      <c r="AI46" s="8" t="str">
        <f t="shared" si="12"/>
        <v/>
      </c>
      <c r="AJ46" s="8" t="str">
        <f t="shared" si="13"/>
        <v/>
      </c>
      <c r="AK46" s="8"/>
      <c r="AL46" s="8" t="str">
        <f t="shared" si="14"/>
        <v/>
      </c>
      <c r="AM46" s="8" t="str">
        <f t="shared" si="15"/>
        <v/>
      </c>
      <c r="AN46" s="8" t="str" cm="1">
        <f t="array" ref="AN46">IF(AL46="Y",MAX(IFERROR(FIND(区切文字,TRIM(I46)),0)),"")</f>
        <v/>
      </c>
      <c r="AO46" s="8" t="str" cm="1">
        <f t="array" ref="AO46">IF(AM46="Y",MAX(IFERROR(FIND(区切文字,TRIM(J46)),0)),"")</f>
        <v/>
      </c>
    </row>
    <row r="47" spans="2:41" ht="26.25" customHeight="1" thickBot="1" x14ac:dyDescent="0.2">
      <c r="B47" s="20">
        <v>45</v>
      </c>
      <c r="C47" s="44" t="str">
        <f t="shared" si="0"/>
        <v/>
      </c>
      <c r="D47" s="90"/>
      <c r="E47" s="91"/>
      <c r="F47" s="92"/>
      <c r="G47" s="93"/>
      <c r="H47" s="94"/>
      <c r="I47" s="91"/>
      <c r="J47" s="92"/>
      <c r="K47" s="93"/>
      <c r="L47" s="95"/>
      <c r="N47" s="49" t="str">
        <f t="shared" si="18"/>
        <v/>
      </c>
      <c r="O47" s="6"/>
      <c r="P47" s="23" t="str">
        <f t="shared" si="16"/>
        <v/>
      </c>
      <c r="Q47" s="23" t="str">
        <f t="shared" si="17"/>
        <v/>
      </c>
      <c r="R47" s="6"/>
      <c r="S47" s="6"/>
      <c r="T47" s="8" t="str">
        <f t="shared" si="1"/>
        <v/>
      </c>
      <c r="U47" s="6"/>
      <c r="V47" s="10" t="str">
        <f t="shared" si="2"/>
        <v/>
      </c>
      <c r="W47" s="10" t="str">
        <f t="shared" si="3"/>
        <v/>
      </c>
      <c r="X47" s="10" t="str">
        <f t="shared" si="4"/>
        <v/>
      </c>
      <c r="Y47" s="10" t="str">
        <f t="shared" si="5"/>
        <v/>
      </c>
      <c r="Z47" s="10" t="str">
        <f t="shared" si="6"/>
        <v/>
      </c>
      <c r="AA47" s="10" t="str">
        <f t="shared" si="7"/>
        <v/>
      </c>
      <c r="AB47" s="10"/>
      <c r="AC47" s="10" t="str">
        <f t="shared" si="8"/>
        <v/>
      </c>
      <c r="AD47" s="10" t="str">
        <f t="shared" si="9"/>
        <v/>
      </c>
      <c r="AE47" s="10" t="str">
        <f t="array" ref="AE47">IF(AC47="Y",MAX(IFERROR(FIND(区切文字,TRIM(E47)),0)),"")</f>
        <v/>
      </c>
      <c r="AF47" s="10" t="str">
        <f t="array" ref="AF47">IF(AD47="Y",MAX(IFERROR(FIND(区切文字,TRIM(F47)),0)),"")</f>
        <v/>
      </c>
      <c r="AG47" s="8" t="str">
        <f t="shared" si="10"/>
        <v/>
      </c>
      <c r="AH47" s="8" t="str">
        <f t="shared" si="11"/>
        <v/>
      </c>
      <c r="AI47" s="8" t="str">
        <f t="shared" si="12"/>
        <v/>
      </c>
      <c r="AJ47" s="8" t="str">
        <f t="shared" si="13"/>
        <v/>
      </c>
      <c r="AK47" s="8"/>
      <c r="AL47" s="8" t="str">
        <f t="shared" si="14"/>
        <v/>
      </c>
      <c r="AM47" s="8" t="str">
        <f t="shared" si="15"/>
        <v/>
      </c>
      <c r="AN47" s="8" t="str" cm="1">
        <f t="array" ref="AN47">IF(AL47="Y",MAX(IFERROR(FIND(区切文字,TRIM(I47)),0)),"")</f>
        <v/>
      </c>
      <c r="AO47" s="8" t="str" cm="1">
        <f t="array" ref="AO47">IF(AM47="Y",MAX(IFERROR(FIND(区切文字,TRIM(J47)),0)),"")</f>
        <v/>
      </c>
    </row>
  </sheetData>
  <sheetProtection algorithmName="SHA-512" hashValue="WZffodcwVV2RjL1hB68fWi8b/r/fsFk0HGdiwggozkDtJ9PioPSigpsM8+us5LL8fTJqfLczFIIaX9xnD4hf3A==" saltValue="cOhq4Sy9QJshJdJHmhdUeA==" spinCount="100000" sheet="1" objects="1" scenarios="1"/>
  <phoneticPr fontId="1"/>
  <conditionalFormatting sqref="C3:C47">
    <cfRule type="expression" dxfId="8" priority="1">
      <formula>AND($C3&lt;&gt;"OK",$C3&lt;&gt;"")</formula>
    </cfRule>
  </conditionalFormatting>
  <conditionalFormatting sqref="P3:P47">
    <cfRule type="expression" dxfId="7" priority="3">
      <formula>AND($P3&lt;&gt;"",$P3&lt;&gt;"OK")</formula>
    </cfRule>
  </conditionalFormatting>
  <conditionalFormatting sqref="Q3:Q47">
    <cfRule type="expression" dxfId="6" priority="2">
      <formula>AND($Q3&lt;&gt;"",$Q3&lt;&gt;"OK")</formula>
    </cfRule>
  </conditionalFormatting>
  <dataValidations count="4">
    <dataValidation type="list" allowBlank="1" showInputMessage="1" showErrorMessage="1" error="学年は１～２を選択" sqref="K3 G3">
      <formula1>学年</formula1>
    </dataValidation>
    <dataValidation type="list" allowBlank="1" showInputMessage="1" sqref="L3:L47">
      <formula1>"ペア募集,オープン"</formula1>
    </dataValidation>
    <dataValidation type="list" allowBlank="1" showInputMessage="1" showErrorMessage="1" sqref="D3:D47">
      <formula1>種目</formula1>
    </dataValidation>
    <dataValidation type="list" allowBlank="1" showInputMessage="1" showErrorMessage="1" sqref="K4:K47 G4:G47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3399"/>
  </sheetPr>
  <dimension ref="B1:AP47"/>
  <sheetViews>
    <sheetView showGridLines="0" zoomScale="75" zoomScaleNormal="75" workbookViewId="0">
      <pane ySplit="2" topLeftCell="A3" activePane="bottomLeft" state="frozen"/>
      <selection activeCell="B1" sqref="B1"/>
      <selection pane="bottomLeft" activeCell="D3" sqref="D3"/>
    </sheetView>
  </sheetViews>
  <sheetFormatPr defaultRowHeight="21" x14ac:dyDescent="0.15"/>
  <cols>
    <col min="1" max="1" width="3.5" style="5" customWidth="1"/>
    <col min="2" max="2" width="13.125" style="5" customWidth="1"/>
    <col min="3" max="3" width="14.875" style="5" customWidth="1"/>
    <col min="4" max="4" width="13.625" style="5" customWidth="1"/>
    <col min="5" max="6" width="25.125" style="5" customWidth="1"/>
    <col min="7" max="7" width="7.25" style="5" bestFit="1" customWidth="1"/>
    <col min="8" max="8" width="18.625" style="22" hidden="1" customWidth="1"/>
    <col min="9" max="10" width="25.125" style="5" customWidth="1"/>
    <col min="11" max="11" width="7.25" style="5" customWidth="1"/>
    <col min="12" max="12" width="18.625" style="22" customWidth="1"/>
    <col min="13" max="13" width="1.875" style="5" customWidth="1"/>
    <col min="14" max="14" width="39.125" style="5" customWidth="1"/>
    <col min="15" max="15" width="3.125" style="5" customWidth="1"/>
    <col min="16" max="16" width="23.75" style="5" hidden="1" customWidth="1"/>
    <col min="17" max="17" width="25.5" style="5" hidden="1" customWidth="1"/>
    <col min="18" max="19" width="2.5" style="5" hidden="1" customWidth="1"/>
    <col min="20" max="20" width="23.875" style="5" hidden="1" customWidth="1"/>
    <col min="21" max="21" width="2.5" style="5" hidden="1" customWidth="1"/>
    <col min="22" max="24" width="11.25" style="4" hidden="1" customWidth="1"/>
    <col min="25" max="25" width="11.625" style="4" hidden="1" customWidth="1"/>
    <col min="26" max="41" width="11.25" style="4" hidden="1" customWidth="1"/>
    <col min="42" max="42" width="7.875" style="5" hidden="1" customWidth="1"/>
    <col min="43" max="44" width="9" style="5" customWidth="1"/>
    <col min="45" max="16384" width="9" style="5"/>
  </cols>
  <sheetData>
    <row r="1" spans="2:41" ht="21.75" thickBot="1" x14ac:dyDescent="0.2">
      <c r="F1" s="6"/>
      <c r="G1" s="6"/>
      <c r="H1" s="21"/>
      <c r="J1" s="6"/>
      <c r="K1" s="6"/>
      <c r="L1" s="2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G1" s="6"/>
      <c r="AH1" s="6"/>
      <c r="AI1" s="6"/>
      <c r="AJ1" s="6"/>
      <c r="AK1" s="6"/>
      <c r="AL1" s="6"/>
    </row>
    <row r="2" spans="2:41" ht="36.75" customHeight="1" thickBot="1" x14ac:dyDescent="0.2">
      <c r="B2" s="29" t="s">
        <v>17</v>
      </c>
      <c r="C2" s="26" t="s">
        <v>62</v>
      </c>
      <c r="D2" s="32" t="s">
        <v>24</v>
      </c>
      <c r="E2" s="33" t="s">
        <v>89</v>
      </c>
      <c r="F2" s="34" t="s">
        <v>90</v>
      </c>
      <c r="G2" s="35" t="s">
        <v>3</v>
      </c>
      <c r="H2" s="36" t="s">
        <v>51</v>
      </c>
      <c r="I2" s="33" t="s">
        <v>91</v>
      </c>
      <c r="J2" s="34" t="s">
        <v>92</v>
      </c>
      <c r="K2" s="35" t="s">
        <v>3</v>
      </c>
      <c r="L2" s="51" t="s">
        <v>88</v>
      </c>
      <c r="N2" s="27" t="s">
        <v>61</v>
      </c>
      <c r="O2" s="6"/>
      <c r="P2" s="18" t="s">
        <v>37</v>
      </c>
      <c r="Q2" s="18" t="s">
        <v>38</v>
      </c>
      <c r="R2" s="6"/>
      <c r="S2" s="6"/>
      <c r="T2" s="11" t="s">
        <v>82</v>
      </c>
      <c r="U2" s="6"/>
      <c r="V2" s="13" t="s">
        <v>79</v>
      </c>
      <c r="W2" s="13" t="s">
        <v>93</v>
      </c>
      <c r="X2" s="13" t="s">
        <v>71</v>
      </c>
      <c r="Y2" s="13" t="s">
        <v>72</v>
      </c>
      <c r="Z2" s="13" t="s">
        <v>77</v>
      </c>
      <c r="AA2" s="13" t="s">
        <v>78</v>
      </c>
      <c r="AB2" s="14" t="s">
        <v>80</v>
      </c>
      <c r="AC2" s="9" t="s">
        <v>30</v>
      </c>
      <c r="AD2" s="9" t="s">
        <v>27</v>
      </c>
      <c r="AE2" s="13" t="s">
        <v>31</v>
      </c>
      <c r="AF2" s="13" t="s">
        <v>26</v>
      </c>
      <c r="AG2" s="11" t="s">
        <v>83</v>
      </c>
      <c r="AH2" s="11" t="s">
        <v>84</v>
      </c>
      <c r="AI2" s="11" t="s">
        <v>85</v>
      </c>
      <c r="AJ2" s="11" t="s">
        <v>86</v>
      </c>
      <c r="AK2" s="12" t="s">
        <v>81</v>
      </c>
      <c r="AL2" s="7" t="s">
        <v>32</v>
      </c>
      <c r="AM2" s="7" t="s">
        <v>28</v>
      </c>
      <c r="AN2" s="11" t="s">
        <v>33</v>
      </c>
      <c r="AO2" s="11" t="s">
        <v>29</v>
      </c>
    </row>
    <row r="3" spans="2:41" ht="26.25" customHeight="1" x14ac:dyDescent="0.15">
      <c r="B3" s="50">
        <v>1</v>
      </c>
      <c r="C3" s="42" t="str">
        <f t="shared" ref="C3:C47" si="0">IF(L3="オープン",Open,IF(V3="","",IF(N3&lt;&gt;"","エラー",IF(T3&lt;&gt;"",T3,"OK"))))</f>
        <v/>
      </c>
      <c r="D3" s="78"/>
      <c r="E3" s="79"/>
      <c r="F3" s="80"/>
      <c r="G3" s="81"/>
      <c r="H3" s="82"/>
      <c r="I3" s="79"/>
      <c r="J3" s="80"/>
      <c r="K3" s="81"/>
      <c r="L3" s="83"/>
      <c r="N3" s="47" t="str">
        <f>IF(P3&lt;&gt;"OK",P3,IF(AND(Q3&lt;&gt;"OK",L3&lt;&gt;"ペア募集"),Q3,""))</f>
        <v/>
      </c>
      <c r="O3" s="6"/>
      <c r="P3" s="23" t="str">
        <f>IF(V3&lt;&gt;"",IF(W3&lt;&gt;"",W3,IF(X3&lt;&gt;"",X3,IF(Y3&lt;&gt;"",Y3,IF(Z3&lt;&gt;"",Z3,"OK")))),"")</f>
        <v/>
      </c>
      <c r="Q3" s="23" t="str">
        <f>IF(V3&lt;&gt;"",IF(AG3&lt;&gt;"",AG3,IF(AH3&lt;&gt;"",AH3,IF(AI3&lt;&gt;"",AI3,"OK"))),"")</f>
        <v/>
      </c>
      <c r="R3" s="6"/>
      <c r="S3" s="6"/>
      <c r="T3" s="8" t="str">
        <f t="shared" ref="T3:T47" si="1">IF(AA3&amp;AJ3="","",Open)</f>
        <v/>
      </c>
      <c r="U3" s="6"/>
      <c r="V3" s="10" t="str">
        <f t="shared" ref="V3:V47" si="2">TRIM(D3&amp;E3&amp;F3&amp;G3&amp;H3&amp;I3&amp;J3&amp;K3&amp;L3)</f>
        <v/>
      </c>
      <c r="W3" s="10" t="str">
        <f t="shared" ref="W3:W47" si="3">IF(AND(V3&lt;&gt;"",D3=""),ERR種目,"")</f>
        <v/>
      </c>
      <c r="X3" s="10" t="str">
        <f t="shared" ref="X3:X47" si="4">IF(AND(V3&lt;&gt;"",AC3=""),ERR入力選手１,IF(AE3=0,ERR選手１,""))</f>
        <v/>
      </c>
      <c r="Y3" s="10" t="str">
        <f t="shared" ref="Y3:Y47" si="5">IF(AND(V3&lt;&gt;"",AD3=""),ERR入力ふりがな１,IF(AF3=0,ERRふりがな１,""))</f>
        <v/>
      </c>
      <c r="Z3" s="10" t="str">
        <f t="shared" ref="Z3:Z47" si="6">IF(AND(V3&lt;&gt;"",G3=""),ERR学年１,"")</f>
        <v/>
      </c>
      <c r="AA3" s="10" t="str">
        <f t="shared" ref="AA3:AA47" si="7">IF(TRIM(G3)="","",IF(VALUE(LEFT(D3,1))&lt;VALUE(G3),WAR学年,""))</f>
        <v/>
      </c>
      <c r="AB3" s="10"/>
      <c r="AC3" s="10" t="str">
        <f t="shared" ref="AC3:AD47" si="8">IF(TRIM(E3)&lt;&gt;"","Y","")</f>
        <v/>
      </c>
      <c r="AD3" s="10" t="str">
        <f t="shared" si="8"/>
        <v/>
      </c>
      <c r="AE3" s="10" t="str">
        <f t="array" ref="AE3">IF(AC3="Y",MAX(IFERROR(FIND(区切文字,TRIM(E3)),0)),"")</f>
        <v/>
      </c>
      <c r="AF3" s="10" t="str">
        <f t="array" ref="AF3">IF(AD3="Y",MAX(IFERROR(FIND(区切文字,TRIM(F3)),0)),"")</f>
        <v/>
      </c>
      <c r="AG3" s="8" t="str">
        <f t="shared" ref="AG3:AG47" si="9">IF(AND(V3&lt;&gt;"",AL3=""),ERR入力選手２,IF(AN3=0,ERR選手２,""))</f>
        <v/>
      </c>
      <c r="AH3" s="8" t="str">
        <f t="shared" ref="AH3:AH47" si="10">IF(AND(V3&lt;&gt;"",AM3=""),ERR入力ふりがな２,IF(AO3=0,ERRふりがな２,""))</f>
        <v/>
      </c>
      <c r="AI3" s="8" t="str">
        <f t="shared" ref="AI3:AI47" si="11">IF(AND(V3&lt;&gt;"",K3=""),ERR学年２,"")</f>
        <v/>
      </c>
      <c r="AJ3" s="8" t="str">
        <f t="shared" ref="AJ3:AJ47" si="12">IF(TRIM(K3)="","",IF(VALUE(LEFT(D3,1))&lt;VALUE(K3),WAR学年,""))</f>
        <v/>
      </c>
      <c r="AK3" s="8"/>
      <c r="AL3" s="8" t="str">
        <f t="shared" ref="AL3:AM47" si="13">IF(TRIM(I3)&lt;&gt;"","Y","")</f>
        <v/>
      </c>
      <c r="AM3" s="8" t="str">
        <f t="shared" si="13"/>
        <v/>
      </c>
      <c r="AN3" s="8" t="str" cm="1">
        <f t="array" ref="AN3">IF(AL3="Y",MAX(IFERROR(FIND(区切文字,TRIM(I3)),0)),"")</f>
        <v/>
      </c>
      <c r="AO3" s="8" t="str" cm="1">
        <f t="array" ref="AO3">IF(AM3="Y",MAX(IFERROR(FIND(区切文字,TRIM(J3)),0)),"")</f>
        <v/>
      </c>
    </row>
    <row r="4" spans="2:41" ht="26.25" customHeight="1" x14ac:dyDescent="0.15">
      <c r="B4" s="30">
        <v>2</v>
      </c>
      <c r="C4" s="43" t="str">
        <f t="shared" si="0"/>
        <v/>
      </c>
      <c r="D4" s="84"/>
      <c r="E4" s="85"/>
      <c r="F4" s="86"/>
      <c r="G4" s="87"/>
      <c r="H4" s="88"/>
      <c r="I4" s="85"/>
      <c r="J4" s="86"/>
      <c r="K4" s="87"/>
      <c r="L4" s="89"/>
      <c r="N4" s="48" t="str">
        <f>IF(P4&lt;&gt;"OK",P4,IF(AND(Q4&lt;&gt;"OK",L4&lt;&gt;"ペア募集"),Q4,""))</f>
        <v/>
      </c>
      <c r="O4" s="6"/>
      <c r="P4" s="23" t="str">
        <f t="shared" ref="P4:P47" si="14">IF(V4&lt;&gt;"",IF(W4&lt;&gt;"",W4,IF(X4&lt;&gt;"",X4,IF(Y4&lt;&gt;"",Y4,IF(Z4&lt;&gt;"",Z4,"OK")))),"")</f>
        <v/>
      </c>
      <c r="Q4" s="23" t="str">
        <f t="shared" ref="Q4:Q47" si="15">IF(V4&lt;&gt;"",IF(AG4&lt;&gt;"",AG4,IF(AH4&lt;&gt;"",AH4,IF(AI4&lt;&gt;"",AI4,"OK"))),"")</f>
        <v/>
      </c>
      <c r="R4" s="6"/>
      <c r="S4" s="6"/>
      <c r="T4" s="8" t="str">
        <f t="shared" si="1"/>
        <v/>
      </c>
      <c r="U4" s="6"/>
      <c r="V4" s="10" t="str">
        <f t="shared" si="2"/>
        <v/>
      </c>
      <c r="W4" s="10" t="str">
        <f t="shared" si="3"/>
        <v/>
      </c>
      <c r="X4" s="10" t="str">
        <f t="shared" si="4"/>
        <v/>
      </c>
      <c r="Y4" s="10" t="str">
        <f t="shared" si="5"/>
        <v/>
      </c>
      <c r="Z4" s="10" t="str">
        <f t="shared" si="6"/>
        <v/>
      </c>
      <c r="AA4" s="10" t="str">
        <f t="shared" si="7"/>
        <v/>
      </c>
      <c r="AB4" s="10"/>
      <c r="AC4" s="10" t="str">
        <f t="shared" si="8"/>
        <v/>
      </c>
      <c r="AD4" s="10" t="str">
        <f t="shared" si="8"/>
        <v/>
      </c>
      <c r="AE4" s="10" t="str">
        <f t="array" ref="AE4">IF(AC4="Y",MAX(IFERROR(FIND(区切文字,TRIM(E4)),0)),"")</f>
        <v/>
      </c>
      <c r="AF4" s="10" t="str">
        <f t="array" ref="AF4">IF(AD4="Y",MAX(IFERROR(FIND(区切文字,TRIM(F4)),0)),"")</f>
        <v/>
      </c>
      <c r="AG4" s="8" t="str">
        <f t="shared" si="9"/>
        <v/>
      </c>
      <c r="AH4" s="8" t="str">
        <f t="shared" si="10"/>
        <v/>
      </c>
      <c r="AI4" s="8" t="str">
        <f t="shared" si="11"/>
        <v/>
      </c>
      <c r="AJ4" s="8" t="str">
        <f t="shared" si="12"/>
        <v/>
      </c>
      <c r="AK4" s="8"/>
      <c r="AL4" s="8" t="str">
        <f t="shared" si="13"/>
        <v/>
      </c>
      <c r="AM4" s="8" t="str">
        <f t="shared" si="13"/>
        <v/>
      </c>
      <c r="AN4" s="8" t="str" cm="1">
        <f t="array" ref="AN4">IF(AL4="Y",MAX(IFERROR(FIND(区切文字,TRIM(I4)),0)),"")</f>
        <v/>
      </c>
      <c r="AO4" s="8" t="str" cm="1">
        <f t="array" ref="AO4">IF(AM4="Y",MAX(IFERROR(FIND(区切文字,TRIM(J4)),0)),"")</f>
        <v/>
      </c>
    </row>
    <row r="5" spans="2:41" ht="26.25" customHeight="1" x14ac:dyDescent="0.15">
      <c r="B5" s="30">
        <v>3</v>
      </c>
      <c r="C5" s="43" t="str">
        <f t="shared" si="0"/>
        <v/>
      </c>
      <c r="D5" s="84"/>
      <c r="E5" s="85"/>
      <c r="F5" s="86"/>
      <c r="G5" s="87"/>
      <c r="H5" s="88"/>
      <c r="I5" s="85"/>
      <c r="J5" s="86"/>
      <c r="K5" s="87"/>
      <c r="L5" s="89"/>
      <c r="N5" s="48" t="str">
        <f t="shared" ref="N5:N47" si="16">IF(P5&lt;&gt;"OK",P5,IF(AND(Q5&lt;&gt;"OK",L5&lt;&gt;"ペア募集"),Q5,""))</f>
        <v/>
      </c>
      <c r="O5" s="6"/>
      <c r="P5" s="23" t="str">
        <f t="shared" si="14"/>
        <v/>
      </c>
      <c r="Q5" s="23" t="str">
        <f t="shared" si="15"/>
        <v/>
      </c>
      <c r="R5" s="6"/>
      <c r="S5" s="6"/>
      <c r="T5" s="8" t="str">
        <f t="shared" si="1"/>
        <v/>
      </c>
      <c r="U5" s="6"/>
      <c r="V5" s="10" t="str">
        <f t="shared" si="2"/>
        <v/>
      </c>
      <c r="W5" s="10" t="str">
        <f t="shared" si="3"/>
        <v/>
      </c>
      <c r="X5" s="10" t="str">
        <f t="shared" si="4"/>
        <v/>
      </c>
      <c r="Y5" s="10" t="str">
        <f t="shared" si="5"/>
        <v/>
      </c>
      <c r="Z5" s="10" t="str">
        <f t="shared" si="6"/>
        <v/>
      </c>
      <c r="AA5" s="10" t="str">
        <f t="shared" si="7"/>
        <v/>
      </c>
      <c r="AB5" s="10"/>
      <c r="AC5" s="10" t="str">
        <f t="shared" si="8"/>
        <v/>
      </c>
      <c r="AD5" s="10" t="str">
        <f t="shared" si="8"/>
        <v/>
      </c>
      <c r="AE5" s="10" t="str">
        <f t="array" ref="AE5">IF(AC5="Y",MAX(IFERROR(FIND(区切文字,TRIM(E5)),0)),"")</f>
        <v/>
      </c>
      <c r="AF5" s="10" t="str">
        <f t="array" ref="AF5">IF(AD5="Y",MAX(IFERROR(FIND(区切文字,TRIM(F5)),0)),"")</f>
        <v/>
      </c>
      <c r="AG5" s="8" t="str">
        <f t="shared" si="9"/>
        <v/>
      </c>
      <c r="AH5" s="8" t="str">
        <f t="shared" si="10"/>
        <v/>
      </c>
      <c r="AI5" s="8" t="str">
        <f t="shared" si="11"/>
        <v/>
      </c>
      <c r="AJ5" s="8" t="str">
        <f t="shared" si="12"/>
        <v/>
      </c>
      <c r="AK5" s="8"/>
      <c r="AL5" s="8" t="str">
        <f t="shared" si="13"/>
        <v/>
      </c>
      <c r="AM5" s="8" t="str">
        <f t="shared" si="13"/>
        <v/>
      </c>
      <c r="AN5" s="8" t="str" cm="1">
        <f t="array" ref="AN5">IF(AL5="Y",MAX(IFERROR(FIND(区切文字,TRIM(I5)),0)),"")</f>
        <v/>
      </c>
      <c r="AO5" s="8" t="str" cm="1">
        <f t="array" ref="AO5">IF(AM5="Y",MAX(IFERROR(FIND(区切文字,TRIM(J5)),0)),"")</f>
        <v/>
      </c>
    </row>
    <row r="6" spans="2:41" ht="26.25" customHeight="1" x14ac:dyDescent="0.15">
      <c r="B6" s="30">
        <v>4</v>
      </c>
      <c r="C6" s="43" t="str">
        <f t="shared" si="0"/>
        <v/>
      </c>
      <c r="D6" s="84"/>
      <c r="E6" s="85"/>
      <c r="F6" s="86"/>
      <c r="G6" s="87"/>
      <c r="H6" s="88"/>
      <c r="I6" s="85"/>
      <c r="J6" s="86"/>
      <c r="K6" s="87"/>
      <c r="L6" s="89"/>
      <c r="N6" s="48" t="str">
        <f t="shared" si="16"/>
        <v/>
      </c>
      <c r="O6" s="6"/>
      <c r="P6" s="23" t="str">
        <f t="shared" si="14"/>
        <v/>
      </c>
      <c r="Q6" s="23" t="str">
        <f t="shared" si="15"/>
        <v/>
      </c>
      <c r="R6" s="6"/>
      <c r="S6" s="6"/>
      <c r="T6" s="8" t="str">
        <f t="shared" si="1"/>
        <v/>
      </c>
      <c r="U6" s="6"/>
      <c r="V6" s="10" t="str">
        <f t="shared" si="2"/>
        <v/>
      </c>
      <c r="W6" s="10" t="str">
        <f t="shared" si="3"/>
        <v/>
      </c>
      <c r="X6" s="10" t="str">
        <f t="shared" si="4"/>
        <v/>
      </c>
      <c r="Y6" s="10" t="str">
        <f t="shared" si="5"/>
        <v/>
      </c>
      <c r="Z6" s="10" t="str">
        <f t="shared" si="6"/>
        <v/>
      </c>
      <c r="AA6" s="10" t="str">
        <f t="shared" si="7"/>
        <v/>
      </c>
      <c r="AB6" s="10"/>
      <c r="AC6" s="10" t="str">
        <f t="shared" si="8"/>
        <v/>
      </c>
      <c r="AD6" s="10" t="str">
        <f t="shared" si="8"/>
        <v/>
      </c>
      <c r="AE6" s="10" t="str">
        <f t="array" ref="AE6">IF(AC6="Y",MAX(IFERROR(FIND(区切文字,TRIM(E6)),0)),"")</f>
        <v/>
      </c>
      <c r="AF6" s="10" t="str">
        <f t="array" ref="AF6">IF(AD6="Y",MAX(IFERROR(FIND(区切文字,TRIM(F6)),0)),"")</f>
        <v/>
      </c>
      <c r="AG6" s="8" t="str">
        <f t="shared" si="9"/>
        <v/>
      </c>
      <c r="AH6" s="8" t="str">
        <f t="shared" si="10"/>
        <v/>
      </c>
      <c r="AI6" s="8" t="str">
        <f t="shared" si="11"/>
        <v/>
      </c>
      <c r="AJ6" s="8" t="str">
        <f t="shared" si="12"/>
        <v/>
      </c>
      <c r="AK6" s="8"/>
      <c r="AL6" s="8" t="str">
        <f t="shared" si="13"/>
        <v/>
      </c>
      <c r="AM6" s="8" t="str">
        <f t="shared" si="13"/>
        <v/>
      </c>
      <c r="AN6" s="8" t="str" cm="1">
        <f t="array" ref="AN6">IF(AL6="Y",MAX(IFERROR(FIND(区切文字,TRIM(I6)),0)),"")</f>
        <v/>
      </c>
      <c r="AO6" s="8" t="str" cm="1">
        <f t="array" ref="AO6">IF(AM6="Y",MAX(IFERROR(FIND(区切文字,TRIM(J6)),0)),"")</f>
        <v/>
      </c>
    </row>
    <row r="7" spans="2:41" ht="26.25" customHeight="1" x14ac:dyDescent="0.15">
      <c r="B7" s="30">
        <v>5</v>
      </c>
      <c r="C7" s="43" t="str">
        <f t="shared" si="0"/>
        <v/>
      </c>
      <c r="D7" s="84"/>
      <c r="E7" s="85"/>
      <c r="F7" s="86"/>
      <c r="G7" s="87"/>
      <c r="H7" s="88"/>
      <c r="I7" s="85"/>
      <c r="J7" s="86"/>
      <c r="K7" s="87"/>
      <c r="L7" s="89"/>
      <c r="N7" s="48" t="str">
        <f t="shared" si="16"/>
        <v/>
      </c>
      <c r="O7" s="6"/>
      <c r="P7" s="23" t="str">
        <f t="shared" si="14"/>
        <v/>
      </c>
      <c r="Q7" s="23" t="str">
        <f t="shared" si="15"/>
        <v/>
      </c>
      <c r="R7" s="6"/>
      <c r="S7" s="6"/>
      <c r="T7" s="8" t="str">
        <f t="shared" si="1"/>
        <v/>
      </c>
      <c r="U7" s="6"/>
      <c r="V7" s="10" t="str">
        <f t="shared" si="2"/>
        <v/>
      </c>
      <c r="W7" s="10" t="str">
        <f t="shared" si="3"/>
        <v/>
      </c>
      <c r="X7" s="10" t="str">
        <f t="shared" si="4"/>
        <v/>
      </c>
      <c r="Y7" s="10" t="str">
        <f t="shared" si="5"/>
        <v/>
      </c>
      <c r="Z7" s="10" t="str">
        <f t="shared" si="6"/>
        <v/>
      </c>
      <c r="AA7" s="10" t="str">
        <f t="shared" si="7"/>
        <v/>
      </c>
      <c r="AB7" s="10"/>
      <c r="AC7" s="10" t="str">
        <f t="shared" si="8"/>
        <v/>
      </c>
      <c r="AD7" s="10" t="str">
        <f t="shared" si="8"/>
        <v/>
      </c>
      <c r="AE7" s="10" t="str">
        <f t="array" ref="AE7">IF(AC7="Y",MAX(IFERROR(FIND(区切文字,TRIM(E7)),0)),"")</f>
        <v/>
      </c>
      <c r="AF7" s="10" t="str">
        <f t="array" ref="AF7">IF(AD7="Y",MAX(IFERROR(FIND(区切文字,TRIM(F7)),0)),"")</f>
        <v/>
      </c>
      <c r="AG7" s="8" t="str">
        <f t="shared" si="9"/>
        <v/>
      </c>
      <c r="AH7" s="8" t="str">
        <f t="shared" si="10"/>
        <v/>
      </c>
      <c r="AI7" s="8" t="str">
        <f t="shared" si="11"/>
        <v/>
      </c>
      <c r="AJ7" s="8" t="str">
        <f t="shared" si="12"/>
        <v/>
      </c>
      <c r="AK7" s="8"/>
      <c r="AL7" s="8" t="str">
        <f t="shared" si="13"/>
        <v/>
      </c>
      <c r="AM7" s="8" t="str">
        <f t="shared" si="13"/>
        <v/>
      </c>
      <c r="AN7" s="8" t="str" cm="1">
        <f t="array" ref="AN7">IF(AL7="Y",MAX(IFERROR(FIND(区切文字,TRIM(I7)),0)),"")</f>
        <v/>
      </c>
      <c r="AO7" s="8" t="str" cm="1">
        <f t="array" ref="AO7">IF(AM7="Y",MAX(IFERROR(FIND(区切文字,TRIM(J7)),0)),"")</f>
        <v/>
      </c>
    </row>
    <row r="8" spans="2:41" ht="26.25" customHeight="1" x14ac:dyDescent="0.15">
      <c r="B8" s="30">
        <v>6</v>
      </c>
      <c r="C8" s="43" t="str">
        <f t="shared" si="0"/>
        <v/>
      </c>
      <c r="D8" s="84"/>
      <c r="E8" s="85"/>
      <c r="F8" s="86"/>
      <c r="G8" s="87"/>
      <c r="H8" s="88"/>
      <c r="I8" s="85"/>
      <c r="J8" s="86"/>
      <c r="K8" s="87"/>
      <c r="L8" s="89"/>
      <c r="N8" s="48" t="str">
        <f t="shared" si="16"/>
        <v/>
      </c>
      <c r="O8" s="6"/>
      <c r="P8" s="23" t="str">
        <f t="shared" si="14"/>
        <v/>
      </c>
      <c r="Q8" s="23" t="str">
        <f t="shared" si="15"/>
        <v/>
      </c>
      <c r="R8" s="6"/>
      <c r="S8" s="6"/>
      <c r="T8" s="8" t="str">
        <f t="shared" si="1"/>
        <v/>
      </c>
      <c r="U8" s="6"/>
      <c r="V8" s="10" t="str">
        <f t="shared" si="2"/>
        <v/>
      </c>
      <c r="W8" s="10" t="str">
        <f t="shared" si="3"/>
        <v/>
      </c>
      <c r="X8" s="10" t="str">
        <f t="shared" si="4"/>
        <v/>
      </c>
      <c r="Y8" s="10" t="str">
        <f t="shared" si="5"/>
        <v/>
      </c>
      <c r="Z8" s="10" t="str">
        <f t="shared" si="6"/>
        <v/>
      </c>
      <c r="AA8" s="10" t="str">
        <f t="shared" si="7"/>
        <v/>
      </c>
      <c r="AB8" s="10"/>
      <c r="AC8" s="10" t="str">
        <f t="shared" si="8"/>
        <v/>
      </c>
      <c r="AD8" s="10" t="str">
        <f t="shared" si="8"/>
        <v/>
      </c>
      <c r="AE8" s="10" t="str">
        <f t="array" ref="AE8">IF(AC8="Y",MAX(IFERROR(FIND(区切文字,TRIM(E8)),0)),"")</f>
        <v/>
      </c>
      <c r="AF8" s="10" t="str">
        <f t="array" ref="AF8">IF(AD8="Y",MAX(IFERROR(FIND(区切文字,TRIM(F8)),0)),"")</f>
        <v/>
      </c>
      <c r="AG8" s="8" t="str">
        <f t="shared" si="9"/>
        <v/>
      </c>
      <c r="AH8" s="8" t="str">
        <f t="shared" si="10"/>
        <v/>
      </c>
      <c r="AI8" s="8" t="str">
        <f t="shared" si="11"/>
        <v/>
      </c>
      <c r="AJ8" s="8" t="str">
        <f t="shared" si="12"/>
        <v/>
      </c>
      <c r="AK8" s="8"/>
      <c r="AL8" s="8" t="str">
        <f t="shared" si="13"/>
        <v/>
      </c>
      <c r="AM8" s="8" t="str">
        <f t="shared" si="13"/>
        <v/>
      </c>
      <c r="AN8" s="8" t="str" cm="1">
        <f t="array" ref="AN8">IF(AL8="Y",MAX(IFERROR(FIND(区切文字,TRIM(I8)),0)),"")</f>
        <v/>
      </c>
      <c r="AO8" s="8" t="str" cm="1">
        <f t="array" ref="AO8">IF(AM8="Y",MAX(IFERROR(FIND(区切文字,TRIM(J8)),0)),"")</f>
        <v/>
      </c>
    </row>
    <row r="9" spans="2:41" ht="26.25" customHeight="1" x14ac:dyDescent="0.15">
      <c r="B9" s="30">
        <v>7</v>
      </c>
      <c r="C9" s="43" t="str">
        <f t="shared" si="0"/>
        <v/>
      </c>
      <c r="D9" s="84"/>
      <c r="E9" s="85"/>
      <c r="F9" s="86"/>
      <c r="G9" s="87"/>
      <c r="H9" s="88"/>
      <c r="I9" s="85"/>
      <c r="J9" s="86"/>
      <c r="K9" s="87"/>
      <c r="L9" s="89"/>
      <c r="N9" s="48" t="str">
        <f t="shared" si="16"/>
        <v/>
      </c>
      <c r="O9" s="6"/>
      <c r="P9" s="23" t="str">
        <f t="shared" si="14"/>
        <v/>
      </c>
      <c r="Q9" s="23" t="str">
        <f t="shared" si="15"/>
        <v/>
      </c>
      <c r="R9" s="6"/>
      <c r="S9" s="6"/>
      <c r="T9" s="8" t="str">
        <f t="shared" si="1"/>
        <v/>
      </c>
      <c r="U9" s="6"/>
      <c r="V9" s="10" t="str">
        <f t="shared" si="2"/>
        <v/>
      </c>
      <c r="W9" s="10" t="str">
        <f t="shared" si="3"/>
        <v/>
      </c>
      <c r="X9" s="10" t="str">
        <f t="shared" si="4"/>
        <v/>
      </c>
      <c r="Y9" s="10" t="str">
        <f t="shared" si="5"/>
        <v/>
      </c>
      <c r="Z9" s="10" t="str">
        <f t="shared" si="6"/>
        <v/>
      </c>
      <c r="AA9" s="10" t="str">
        <f t="shared" si="7"/>
        <v/>
      </c>
      <c r="AB9" s="10"/>
      <c r="AC9" s="10" t="str">
        <f t="shared" si="8"/>
        <v/>
      </c>
      <c r="AD9" s="10" t="str">
        <f t="shared" si="8"/>
        <v/>
      </c>
      <c r="AE9" s="10" t="str">
        <f t="array" ref="AE9">IF(AC9="Y",MAX(IFERROR(FIND(区切文字,TRIM(E9)),0)),"")</f>
        <v/>
      </c>
      <c r="AF9" s="10" t="str">
        <f t="array" ref="AF9">IF(AD9="Y",MAX(IFERROR(FIND(区切文字,TRIM(F9)),0)),"")</f>
        <v/>
      </c>
      <c r="AG9" s="8" t="str">
        <f t="shared" si="9"/>
        <v/>
      </c>
      <c r="AH9" s="8" t="str">
        <f t="shared" si="10"/>
        <v/>
      </c>
      <c r="AI9" s="8" t="str">
        <f t="shared" si="11"/>
        <v/>
      </c>
      <c r="AJ9" s="8" t="str">
        <f t="shared" si="12"/>
        <v/>
      </c>
      <c r="AK9" s="8"/>
      <c r="AL9" s="8" t="str">
        <f t="shared" si="13"/>
        <v/>
      </c>
      <c r="AM9" s="8" t="str">
        <f t="shared" si="13"/>
        <v/>
      </c>
      <c r="AN9" s="8" t="str" cm="1">
        <f t="array" ref="AN9">IF(AL9="Y",MAX(IFERROR(FIND(区切文字,TRIM(I9)),0)),"")</f>
        <v/>
      </c>
      <c r="AO9" s="8" t="str" cm="1">
        <f t="array" ref="AO9">IF(AM9="Y",MAX(IFERROR(FIND(区切文字,TRIM(J9)),0)),"")</f>
        <v/>
      </c>
    </row>
    <row r="10" spans="2:41" ht="26.25" customHeight="1" x14ac:dyDescent="0.15">
      <c r="B10" s="30">
        <v>8</v>
      </c>
      <c r="C10" s="43" t="str">
        <f t="shared" si="0"/>
        <v/>
      </c>
      <c r="D10" s="84"/>
      <c r="E10" s="85"/>
      <c r="F10" s="86"/>
      <c r="G10" s="87"/>
      <c r="H10" s="88"/>
      <c r="I10" s="85"/>
      <c r="J10" s="86"/>
      <c r="K10" s="87"/>
      <c r="L10" s="89"/>
      <c r="N10" s="48" t="str">
        <f t="shared" si="16"/>
        <v/>
      </c>
      <c r="O10" s="6"/>
      <c r="P10" s="23" t="str">
        <f t="shared" si="14"/>
        <v/>
      </c>
      <c r="Q10" s="23" t="str">
        <f t="shared" si="15"/>
        <v/>
      </c>
      <c r="R10" s="6"/>
      <c r="S10" s="6"/>
      <c r="T10" s="8" t="str">
        <f t="shared" si="1"/>
        <v/>
      </c>
      <c r="U10" s="6"/>
      <c r="V10" s="10" t="str">
        <f t="shared" si="2"/>
        <v/>
      </c>
      <c r="W10" s="10" t="str">
        <f t="shared" si="3"/>
        <v/>
      </c>
      <c r="X10" s="10" t="str">
        <f t="shared" si="4"/>
        <v/>
      </c>
      <c r="Y10" s="10" t="str">
        <f t="shared" si="5"/>
        <v/>
      </c>
      <c r="Z10" s="10" t="str">
        <f t="shared" si="6"/>
        <v/>
      </c>
      <c r="AA10" s="10" t="str">
        <f t="shared" si="7"/>
        <v/>
      </c>
      <c r="AB10" s="10"/>
      <c r="AC10" s="10" t="str">
        <f t="shared" si="8"/>
        <v/>
      </c>
      <c r="AD10" s="10" t="str">
        <f t="shared" si="8"/>
        <v/>
      </c>
      <c r="AE10" s="10" t="str">
        <f t="array" ref="AE10">IF(AC10="Y",MAX(IFERROR(FIND(区切文字,TRIM(E10)),0)),"")</f>
        <v/>
      </c>
      <c r="AF10" s="10" t="str">
        <f t="array" ref="AF10">IF(AD10="Y",MAX(IFERROR(FIND(区切文字,TRIM(F10)),0)),"")</f>
        <v/>
      </c>
      <c r="AG10" s="8" t="str">
        <f t="shared" si="9"/>
        <v/>
      </c>
      <c r="AH10" s="8" t="str">
        <f t="shared" si="10"/>
        <v/>
      </c>
      <c r="AI10" s="8" t="str">
        <f t="shared" si="11"/>
        <v/>
      </c>
      <c r="AJ10" s="8" t="str">
        <f t="shared" si="12"/>
        <v/>
      </c>
      <c r="AK10" s="8"/>
      <c r="AL10" s="8" t="str">
        <f t="shared" si="13"/>
        <v/>
      </c>
      <c r="AM10" s="8" t="str">
        <f t="shared" si="13"/>
        <v/>
      </c>
      <c r="AN10" s="8" t="str" cm="1">
        <f t="array" ref="AN10">IF(AL10="Y",MAX(IFERROR(FIND(区切文字,TRIM(I10)),0)),"")</f>
        <v/>
      </c>
      <c r="AO10" s="8" t="str" cm="1">
        <f t="array" ref="AO10">IF(AM10="Y",MAX(IFERROR(FIND(区切文字,TRIM(J10)),0)),"")</f>
        <v/>
      </c>
    </row>
    <row r="11" spans="2:41" ht="26.25" customHeight="1" x14ac:dyDescent="0.15">
      <c r="B11" s="30">
        <v>9</v>
      </c>
      <c r="C11" s="43" t="str">
        <f t="shared" si="0"/>
        <v/>
      </c>
      <c r="D11" s="84"/>
      <c r="E11" s="85"/>
      <c r="F11" s="86"/>
      <c r="G11" s="87"/>
      <c r="H11" s="88"/>
      <c r="I11" s="85"/>
      <c r="J11" s="86"/>
      <c r="K11" s="87"/>
      <c r="L11" s="89"/>
      <c r="N11" s="48" t="str">
        <f t="shared" si="16"/>
        <v/>
      </c>
      <c r="O11" s="6"/>
      <c r="P11" s="23" t="str">
        <f t="shared" si="14"/>
        <v/>
      </c>
      <c r="Q11" s="23" t="str">
        <f t="shared" si="15"/>
        <v/>
      </c>
      <c r="R11" s="6"/>
      <c r="S11" s="6"/>
      <c r="T11" s="8" t="str">
        <f t="shared" si="1"/>
        <v/>
      </c>
      <c r="U11" s="6"/>
      <c r="V11" s="10" t="str">
        <f t="shared" si="2"/>
        <v/>
      </c>
      <c r="W11" s="10" t="str">
        <f t="shared" si="3"/>
        <v/>
      </c>
      <c r="X11" s="10" t="str">
        <f t="shared" si="4"/>
        <v/>
      </c>
      <c r="Y11" s="10" t="str">
        <f t="shared" si="5"/>
        <v/>
      </c>
      <c r="Z11" s="10" t="str">
        <f t="shared" si="6"/>
        <v/>
      </c>
      <c r="AA11" s="10" t="str">
        <f t="shared" si="7"/>
        <v/>
      </c>
      <c r="AB11" s="10"/>
      <c r="AC11" s="10" t="str">
        <f t="shared" si="8"/>
        <v/>
      </c>
      <c r="AD11" s="10" t="str">
        <f t="shared" si="8"/>
        <v/>
      </c>
      <c r="AE11" s="10" t="str">
        <f t="array" ref="AE11">IF(AC11="Y",MAX(IFERROR(FIND(区切文字,TRIM(E11)),0)),"")</f>
        <v/>
      </c>
      <c r="AF11" s="10" t="str">
        <f t="array" ref="AF11">IF(AD11="Y",MAX(IFERROR(FIND(区切文字,TRIM(F11)),0)),"")</f>
        <v/>
      </c>
      <c r="AG11" s="8" t="str">
        <f t="shared" si="9"/>
        <v/>
      </c>
      <c r="AH11" s="8" t="str">
        <f t="shared" si="10"/>
        <v/>
      </c>
      <c r="AI11" s="8" t="str">
        <f t="shared" si="11"/>
        <v/>
      </c>
      <c r="AJ11" s="8" t="str">
        <f t="shared" si="12"/>
        <v/>
      </c>
      <c r="AK11" s="8"/>
      <c r="AL11" s="8" t="str">
        <f t="shared" si="13"/>
        <v/>
      </c>
      <c r="AM11" s="8" t="str">
        <f t="shared" si="13"/>
        <v/>
      </c>
      <c r="AN11" s="8" t="str" cm="1">
        <f t="array" ref="AN11">IF(AL11="Y",MAX(IFERROR(FIND(区切文字,TRIM(I11)),0)),"")</f>
        <v/>
      </c>
      <c r="AO11" s="8" t="str" cm="1">
        <f t="array" ref="AO11">IF(AM11="Y",MAX(IFERROR(FIND(区切文字,TRIM(J11)),0)),"")</f>
        <v/>
      </c>
    </row>
    <row r="12" spans="2:41" ht="26.25" customHeight="1" x14ac:dyDescent="0.15">
      <c r="B12" s="30">
        <v>10</v>
      </c>
      <c r="C12" s="43" t="str">
        <f t="shared" si="0"/>
        <v/>
      </c>
      <c r="D12" s="84"/>
      <c r="E12" s="85"/>
      <c r="F12" s="86"/>
      <c r="G12" s="87"/>
      <c r="H12" s="88"/>
      <c r="I12" s="85"/>
      <c r="J12" s="86"/>
      <c r="K12" s="87"/>
      <c r="L12" s="89"/>
      <c r="N12" s="48" t="str">
        <f t="shared" si="16"/>
        <v/>
      </c>
      <c r="O12" s="6"/>
      <c r="P12" s="23" t="str">
        <f t="shared" si="14"/>
        <v/>
      </c>
      <c r="Q12" s="23" t="str">
        <f t="shared" si="15"/>
        <v/>
      </c>
      <c r="R12" s="6"/>
      <c r="S12" s="6"/>
      <c r="T12" s="8" t="str">
        <f t="shared" si="1"/>
        <v/>
      </c>
      <c r="U12" s="6"/>
      <c r="V12" s="10" t="str">
        <f t="shared" si="2"/>
        <v/>
      </c>
      <c r="W12" s="10" t="str">
        <f t="shared" si="3"/>
        <v/>
      </c>
      <c r="X12" s="10" t="str">
        <f t="shared" si="4"/>
        <v/>
      </c>
      <c r="Y12" s="10" t="str">
        <f t="shared" si="5"/>
        <v/>
      </c>
      <c r="Z12" s="10" t="str">
        <f t="shared" si="6"/>
        <v/>
      </c>
      <c r="AA12" s="10" t="str">
        <f t="shared" si="7"/>
        <v/>
      </c>
      <c r="AB12" s="10"/>
      <c r="AC12" s="10" t="str">
        <f t="shared" si="8"/>
        <v/>
      </c>
      <c r="AD12" s="10" t="str">
        <f t="shared" si="8"/>
        <v/>
      </c>
      <c r="AE12" s="10" t="str">
        <f t="array" ref="AE12">IF(AC12="Y",MAX(IFERROR(FIND(区切文字,TRIM(E12)),0)),"")</f>
        <v/>
      </c>
      <c r="AF12" s="10" t="str">
        <f t="array" ref="AF12">IF(AD12="Y",MAX(IFERROR(FIND(区切文字,TRIM(F12)),0)),"")</f>
        <v/>
      </c>
      <c r="AG12" s="8" t="str">
        <f t="shared" si="9"/>
        <v/>
      </c>
      <c r="AH12" s="8" t="str">
        <f t="shared" si="10"/>
        <v/>
      </c>
      <c r="AI12" s="8" t="str">
        <f t="shared" si="11"/>
        <v/>
      </c>
      <c r="AJ12" s="8" t="str">
        <f t="shared" si="12"/>
        <v/>
      </c>
      <c r="AK12" s="8"/>
      <c r="AL12" s="8" t="str">
        <f t="shared" si="13"/>
        <v/>
      </c>
      <c r="AM12" s="8" t="str">
        <f t="shared" si="13"/>
        <v/>
      </c>
      <c r="AN12" s="8" t="str" cm="1">
        <f t="array" ref="AN12">IF(AL12="Y",MAX(IFERROR(FIND(区切文字,TRIM(I12)),0)),"")</f>
        <v/>
      </c>
      <c r="AO12" s="8" t="str" cm="1">
        <f t="array" ref="AO12">IF(AM12="Y",MAX(IFERROR(FIND(区切文字,TRIM(J12)),0)),"")</f>
        <v/>
      </c>
    </row>
    <row r="13" spans="2:41" ht="26.25" customHeight="1" x14ac:dyDescent="0.15">
      <c r="B13" s="30">
        <v>11</v>
      </c>
      <c r="C13" s="43" t="str">
        <f t="shared" si="0"/>
        <v/>
      </c>
      <c r="D13" s="84"/>
      <c r="E13" s="85"/>
      <c r="F13" s="86"/>
      <c r="G13" s="87"/>
      <c r="H13" s="88"/>
      <c r="I13" s="85"/>
      <c r="J13" s="86"/>
      <c r="K13" s="87"/>
      <c r="L13" s="89"/>
      <c r="N13" s="48" t="str">
        <f t="shared" si="16"/>
        <v/>
      </c>
      <c r="O13" s="6"/>
      <c r="P13" s="23" t="str">
        <f t="shared" si="14"/>
        <v/>
      </c>
      <c r="Q13" s="23" t="str">
        <f t="shared" si="15"/>
        <v/>
      </c>
      <c r="R13" s="6"/>
      <c r="S13" s="6"/>
      <c r="T13" s="8" t="str">
        <f t="shared" si="1"/>
        <v/>
      </c>
      <c r="U13" s="6"/>
      <c r="V13" s="10" t="str">
        <f t="shared" si="2"/>
        <v/>
      </c>
      <c r="W13" s="10" t="str">
        <f t="shared" si="3"/>
        <v/>
      </c>
      <c r="X13" s="10" t="str">
        <f t="shared" si="4"/>
        <v/>
      </c>
      <c r="Y13" s="10" t="str">
        <f t="shared" si="5"/>
        <v/>
      </c>
      <c r="Z13" s="10" t="str">
        <f t="shared" si="6"/>
        <v/>
      </c>
      <c r="AA13" s="10" t="str">
        <f t="shared" si="7"/>
        <v/>
      </c>
      <c r="AB13" s="10"/>
      <c r="AC13" s="10" t="str">
        <f t="shared" si="8"/>
        <v/>
      </c>
      <c r="AD13" s="10" t="str">
        <f t="shared" si="8"/>
        <v/>
      </c>
      <c r="AE13" s="10" t="str">
        <f t="array" ref="AE13">IF(AC13="Y",MAX(IFERROR(FIND(区切文字,TRIM(E13)),0)),"")</f>
        <v/>
      </c>
      <c r="AF13" s="10" t="str">
        <f t="array" ref="AF13">IF(AD13="Y",MAX(IFERROR(FIND(区切文字,TRIM(F13)),0)),"")</f>
        <v/>
      </c>
      <c r="AG13" s="8" t="str">
        <f t="shared" si="9"/>
        <v/>
      </c>
      <c r="AH13" s="8" t="str">
        <f t="shared" si="10"/>
        <v/>
      </c>
      <c r="AI13" s="8" t="str">
        <f t="shared" si="11"/>
        <v/>
      </c>
      <c r="AJ13" s="8" t="str">
        <f t="shared" si="12"/>
        <v/>
      </c>
      <c r="AK13" s="8"/>
      <c r="AL13" s="8" t="str">
        <f t="shared" si="13"/>
        <v/>
      </c>
      <c r="AM13" s="8" t="str">
        <f t="shared" si="13"/>
        <v/>
      </c>
      <c r="AN13" s="8" t="str" cm="1">
        <f t="array" ref="AN13">IF(AL13="Y",MAX(IFERROR(FIND(区切文字,TRIM(I13)),0)),"")</f>
        <v/>
      </c>
      <c r="AO13" s="8" t="str" cm="1">
        <f t="array" ref="AO13">IF(AM13="Y",MAX(IFERROR(FIND(区切文字,TRIM(J13)),0)),"")</f>
        <v/>
      </c>
    </row>
    <row r="14" spans="2:41" ht="26.25" customHeight="1" x14ac:dyDescent="0.15">
      <c r="B14" s="30">
        <v>12</v>
      </c>
      <c r="C14" s="43" t="str">
        <f t="shared" si="0"/>
        <v/>
      </c>
      <c r="D14" s="84"/>
      <c r="E14" s="85"/>
      <c r="F14" s="86"/>
      <c r="G14" s="87"/>
      <c r="H14" s="88"/>
      <c r="I14" s="85"/>
      <c r="J14" s="86"/>
      <c r="K14" s="87"/>
      <c r="L14" s="89"/>
      <c r="N14" s="48" t="str">
        <f t="shared" si="16"/>
        <v/>
      </c>
      <c r="O14" s="6"/>
      <c r="P14" s="23" t="str">
        <f t="shared" si="14"/>
        <v/>
      </c>
      <c r="Q14" s="23" t="str">
        <f t="shared" si="15"/>
        <v/>
      </c>
      <c r="R14" s="6"/>
      <c r="S14" s="6"/>
      <c r="T14" s="8" t="str">
        <f t="shared" si="1"/>
        <v/>
      </c>
      <c r="U14" s="6"/>
      <c r="V14" s="10" t="str">
        <f t="shared" si="2"/>
        <v/>
      </c>
      <c r="W14" s="10" t="str">
        <f t="shared" si="3"/>
        <v/>
      </c>
      <c r="X14" s="10" t="str">
        <f t="shared" si="4"/>
        <v/>
      </c>
      <c r="Y14" s="10" t="str">
        <f t="shared" si="5"/>
        <v/>
      </c>
      <c r="Z14" s="10" t="str">
        <f t="shared" si="6"/>
        <v/>
      </c>
      <c r="AA14" s="10" t="str">
        <f t="shared" si="7"/>
        <v/>
      </c>
      <c r="AB14" s="10"/>
      <c r="AC14" s="10" t="str">
        <f t="shared" si="8"/>
        <v/>
      </c>
      <c r="AD14" s="10" t="str">
        <f t="shared" si="8"/>
        <v/>
      </c>
      <c r="AE14" s="10" t="str">
        <f t="array" ref="AE14">IF(AC14="Y",MAX(IFERROR(FIND(区切文字,TRIM(E14)),0)),"")</f>
        <v/>
      </c>
      <c r="AF14" s="10" t="str">
        <f t="array" ref="AF14">IF(AD14="Y",MAX(IFERROR(FIND(区切文字,TRIM(F14)),0)),"")</f>
        <v/>
      </c>
      <c r="AG14" s="8" t="str">
        <f t="shared" si="9"/>
        <v/>
      </c>
      <c r="AH14" s="8" t="str">
        <f t="shared" si="10"/>
        <v/>
      </c>
      <c r="AI14" s="8" t="str">
        <f t="shared" si="11"/>
        <v/>
      </c>
      <c r="AJ14" s="8" t="str">
        <f t="shared" si="12"/>
        <v/>
      </c>
      <c r="AK14" s="8"/>
      <c r="AL14" s="8" t="str">
        <f t="shared" si="13"/>
        <v/>
      </c>
      <c r="AM14" s="8" t="str">
        <f t="shared" si="13"/>
        <v/>
      </c>
      <c r="AN14" s="8" t="str" cm="1">
        <f t="array" ref="AN14">IF(AL14="Y",MAX(IFERROR(FIND(区切文字,TRIM(I14)),0)),"")</f>
        <v/>
      </c>
      <c r="AO14" s="8" t="str" cm="1">
        <f t="array" ref="AO14">IF(AM14="Y",MAX(IFERROR(FIND(区切文字,TRIM(J14)),0)),"")</f>
        <v/>
      </c>
    </row>
    <row r="15" spans="2:41" ht="26.25" customHeight="1" x14ac:dyDescent="0.15">
      <c r="B15" s="30">
        <v>13</v>
      </c>
      <c r="C15" s="43" t="str">
        <f t="shared" si="0"/>
        <v/>
      </c>
      <c r="D15" s="84"/>
      <c r="E15" s="85"/>
      <c r="F15" s="86"/>
      <c r="G15" s="87"/>
      <c r="H15" s="88"/>
      <c r="I15" s="85"/>
      <c r="J15" s="86"/>
      <c r="K15" s="87"/>
      <c r="L15" s="89"/>
      <c r="N15" s="48" t="str">
        <f t="shared" si="16"/>
        <v/>
      </c>
      <c r="O15" s="6"/>
      <c r="P15" s="23" t="str">
        <f t="shared" si="14"/>
        <v/>
      </c>
      <c r="Q15" s="23" t="str">
        <f t="shared" si="15"/>
        <v/>
      </c>
      <c r="R15" s="6"/>
      <c r="S15" s="6"/>
      <c r="T15" s="8" t="str">
        <f t="shared" si="1"/>
        <v/>
      </c>
      <c r="U15" s="6"/>
      <c r="V15" s="10" t="str">
        <f t="shared" si="2"/>
        <v/>
      </c>
      <c r="W15" s="10" t="str">
        <f t="shared" si="3"/>
        <v/>
      </c>
      <c r="X15" s="10" t="str">
        <f t="shared" si="4"/>
        <v/>
      </c>
      <c r="Y15" s="10" t="str">
        <f t="shared" si="5"/>
        <v/>
      </c>
      <c r="Z15" s="10" t="str">
        <f t="shared" si="6"/>
        <v/>
      </c>
      <c r="AA15" s="10" t="str">
        <f t="shared" si="7"/>
        <v/>
      </c>
      <c r="AB15" s="10"/>
      <c r="AC15" s="10" t="str">
        <f t="shared" si="8"/>
        <v/>
      </c>
      <c r="AD15" s="10" t="str">
        <f t="shared" si="8"/>
        <v/>
      </c>
      <c r="AE15" s="10" t="str">
        <f t="array" ref="AE15">IF(AC15="Y",MAX(IFERROR(FIND(区切文字,TRIM(E15)),0)),"")</f>
        <v/>
      </c>
      <c r="AF15" s="10" t="str">
        <f t="array" ref="AF15">IF(AD15="Y",MAX(IFERROR(FIND(区切文字,TRIM(F15)),0)),"")</f>
        <v/>
      </c>
      <c r="AG15" s="8" t="str">
        <f t="shared" si="9"/>
        <v/>
      </c>
      <c r="AH15" s="8" t="str">
        <f t="shared" si="10"/>
        <v/>
      </c>
      <c r="AI15" s="8" t="str">
        <f t="shared" si="11"/>
        <v/>
      </c>
      <c r="AJ15" s="8" t="str">
        <f t="shared" si="12"/>
        <v/>
      </c>
      <c r="AK15" s="8"/>
      <c r="AL15" s="8" t="str">
        <f t="shared" si="13"/>
        <v/>
      </c>
      <c r="AM15" s="8" t="str">
        <f t="shared" si="13"/>
        <v/>
      </c>
      <c r="AN15" s="8" t="str" cm="1">
        <f t="array" ref="AN15">IF(AL15="Y",MAX(IFERROR(FIND(区切文字,TRIM(I15)),0)),"")</f>
        <v/>
      </c>
      <c r="AO15" s="8" t="str" cm="1">
        <f t="array" ref="AO15">IF(AM15="Y",MAX(IFERROR(FIND(区切文字,TRIM(J15)),0)),"")</f>
        <v/>
      </c>
    </row>
    <row r="16" spans="2:41" ht="26.25" customHeight="1" x14ac:dyDescent="0.15">
      <c r="B16" s="30">
        <v>14</v>
      </c>
      <c r="C16" s="43" t="str">
        <f t="shared" si="0"/>
        <v/>
      </c>
      <c r="D16" s="84"/>
      <c r="E16" s="85"/>
      <c r="F16" s="86"/>
      <c r="G16" s="87"/>
      <c r="H16" s="88"/>
      <c r="I16" s="85"/>
      <c r="J16" s="86"/>
      <c r="K16" s="87"/>
      <c r="L16" s="89"/>
      <c r="N16" s="48" t="str">
        <f t="shared" si="16"/>
        <v/>
      </c>
      <c r="O16" s="6"/>
      <c r="P16" s="23" t="str">
        <f t="shared" si="14"/>
        <v/>
      </c>
      <c r="Q16" s="23" t="str">
        <f t="shared" si="15"/>
        <v/>
      </c>
      <c r="R16" s="6"/>
      <c r="S16" s="6"/>
      <c r="T16" s="8" t="str">
        <f t="shared" si="1"/>
        <v/>
      </c>
      <c r="U16" s="6"/>
      <c r="V16" s="10" t="str">
        <f t="shared" si="2"/>
        <v/>
      </c>
      <c r="W16" s="10" t="str">
        <f t="shared" si="3"/>
        <v/>
      </c>
      <c r="X16" s="10" t="str">
        <f t="shared" si="4"/>
        <v/>
      </c>
      <c r="Y16" s="10" t="str">
        <f t="shared" si="5"/>
        <v/>
      </c>
      <c r="Z16" s="10" t="str">
        <f t="shared" si="6"/>
        <v/>
      </c>
      <c r="AA16" s="10" t="str">
        <f t="shared" si="7"/>
        <v/>
      </c>
      <c r="AB16" s="10"/>
      <c r="AC16" s="10" t="str">
        <f t="shared" si="8"/>
        <v/>
      </c>
      <c r="AD16" s="10" t="str">
        <f t="shared" si="8"/>
        <v/>
      </c>
      <c r="AE16" s="10" t="str">
        <f t="array" ref="AE16">IF(AC16="Y",MAX(IFERROR(FIND(区切文字,TRIM(E16)),0)),"")</f>
        <v/>
      </c>
      <c r="AF16" s="10" t="str">
        <f t="array" ref="AF16">IF(AD16="Y",MAX(IFERROR(FIND(区切文字,TRIM(F16)),0)),"")</f>
        <v/>
      </c>
      <c r="AG16" s="8" t="str">
        <f t="shared" si="9"/>
        <v/>
      </c>
      <c r="AH16" s="8" t="str">
        <f t="shared" si="10"/>
        <v/>
      </c>
      <c r="AI16" s="8" t="str">
        <f t="shared" si="11"/>
        <v/>
      </c>
      <c r="AJ16" s="8" t="str">
        <f t="shared" si="12"/>
        <v/>
      </c>
      <c r="AK16" s="8"/>
      <c r="AL16" s="8" t="str">
        <f t="shared" si="13"/>
        <v/>
      </c>
      <c r="AM16" s="8" t="str">
        <f t="shared" si="13"/>
        <v/>
      </c>
      <c r="AN16" s="8" t="str" cm="1">
        <f t="array" ref="AN16">IF(AL16="Y",MAX(IFERROR(FIND(区切文字,TRIM(I16)),0)),"")</f>
        <v/>
      </c>
      <c r="AO16" s="8" t="str" cm="1">
        <f t="array" ref="AO16">IF(AM16="Y",MAX(IFERROR(FIND(区切文字,TRIM(J16)),0)),"")</f>
        <v/>
      </c>
    </row>
    <row r="17" spans="2:41" ht="26.25" customHeight="1" x14ac:dyDescent="0.15">
      <c r="B17" s="30">
        <v>15</v>
      </c>
      <c r="C17" s="43" t="str">
        <f t="shared" si="0"/>
        <v/>
      </c>
      <c r="D17" s="84"/>
      <c r="E17" s="85"/>
      <c r="F17" s="86"/>
      <c r="G17" s="87"/>
      <c r="H17" s="88"/>
      <c r="I17" s="85"/>
      <c r="J17" s="86"/>
      <c r="K17" s="87"/>
      <c r="L17" s="89"/>
      <c r="N17" s="48" t="str">
        <f t="shared" si="16"/>
        <v/>
      </c>
      <c r="O17" s="6"/>
      <c r="P17" s="23" t="str">
        <f t="shared" si="14"/>
        <v/>
      </c>
      <c r="Q17" s="23" t="str">
        <f t="shared" si="15"/>
        <v/>
      </c>
      <c r="R17" s="6"/>
      <c r="S17" s="6"/>
      <c r="T17" s="8" t="str">
        <f t="shared" si="1"/>
        <v/>
      </c>
      <c r="U17" s="6"/>
      <c r="V17" s="10" t="str">
        <f t="shared" si="2"/>
        <v/>
      </c>
      <c r="W17" s="10" t="str">
        <f t="shared" si="3"/>
        <v/>
      </c>
      <c r="X17" s="10" t="str">
        <f t="shared" si="4"/>
        <v/>
      </c>
      <c r="Y17" s="10" t="str">
        <f t="shared" si="5"/>
        <v/>
      </c>
      <c r="Z17" s="10" t="str">
        <f t="shared" si="6"/>
        <v/>
      </c>
      <c r="AA17" s="10" t="str">
        <f t="shared" si="7"/>
        <v/>
      </c>
      <c r="AB17" s="10"/>
      <c r="AC17" s="10" t="str">
        <f t="shared" si="8"/>
        <v/>
      </c>
      <c r="AD17" s="10" t="str">
        <f t="shared" si="8"/>
        <v/>
      </c>
      <c r="AE17" s="10" t="str">
        <f t="array" ref="AE17">IF(AC17="Y",MAX(IFERROR(FIND(区切文字,TRIM(E17)),0)),"")</f>
        <v/>
      </c>
      <c r="AF17" s="10" t="str">
        <f t="array" ref="AF17">IF(AD17="Y",MAX(IFERROR(FIND(区切文字,TRIM(F17)),0)),"")</f>
        <v/>
      </c>
      <c r="AG17" s="8" t="str">
        <f t="shared" si="9"/>
        <v/>
      </c>
      <c r="AH17" s="8" t="str">
        <f t="shared" si="10"/>
        <v/>
      </c>
      <c r="AI17" s="8" t="str">
        <f t="shared" si="11"/>
        <v/>
      </c>
      <c r="AJ17" s="8" t="str">
        <f t="shared" si="12"/>
        <v/>
      </c>
      <c r="AK17" s="8"/>
      <c r="AL17" s="8" t="str">
        <f t="shared" si="13"/>
        <v/>
      </c>
      <c r="AM17" s="8" t="str">
        <f t="shared" si="13"/>
        <v/>
      </c>
      <c r="AN17" s="8" t="str" cm="1">
        <f t="array" ref="AN17">IF(AL17="Y",MAX(IFERROR(FIND(区切文字,TRIM(I17)),0)),"")</f>
        <v/>
      </c>
      <c r="AO17" s="8" t="str" cm="1">
        <f t="array" ref="AO17">IF(AM17="Y",MAX(IFERROR(FIND(区切文字,TRIM(J17)),0)),"")</f>
        <v/>
      </c>
    </row>
    <row r="18" spans="2:41" ht="26.25" customHeight="1" x14ac:dyDescent="0.15">
      <c r="B18" s="30">
        <v>16</v>
      </c>
      <c r="C18" s="43" t="str">
        <f t="shared" si="0"/>
        <v/>
      </c>
      <c r="D18" s="84"/>
      <c r="E18" s="85"/>
      <c r="F18" s="86"/>
      <c r="G18" s="87"/>
      <c r="H18" s="88"/>
      <c r="I18" s="85"/>
      <c r="J18" s="86"/>
      <c r="K18" s="87"/>
      <c r="L18" s="89"/>
      <c r="N18" s="48" t="str">
        <f t="shared" si="16"/>
        <v/>
      </c>
      <c r="O18" s="6"/>
      <c r="P18" s="23" t="str">
        <f t="shared" si="14"/>
        <v/>
      </c>
      <c r="Q18" s="23" t="str">
        <f t="shared" si="15"/>
        <v/>
      </c>
      <c r="R18" s="6"/>
      <c r="S18" s="6"/>
      <c r="T18" s="8" t="str">
        <f t="shared" si="1"/>
        <v/>
      </c>
      <c r="U18" s="6"/>
      <c r="V18" s="10" t="str">
        <f t="shared" si="2"/>
        <v/>
      </c>
      <c r="W18" s="10" t="str">
        <f t="shared" si="3"/>
        <v/>
      </c>
      <c r="X18" s="10" t="str">
        <f t="shared" si="4"/>
        <v/>
      </c>
      <c r="Y18" s="10" t="str">
        <f t="shared" si="5"/>
        <v/>
      </c>
      <c r="Z18" s="10" t="str">
        <f t="shared" si="6"/>
        <v/>
      </c>
      <c r="AA18" s="10" t="str">
        <f t="shared" si="7"/>
        <v/>
      </c>
      <c r="AB18" s="10"/>
      <c r="AC18" s="10" t="str">
        <f t="shared" si="8"/>
        <v/>
      </c>
      <c r="AD18" s="10" t="str">
        <f t="shared" si="8"/>
        <v/>
      </c>
      <c r="AE18" s="10" t="str">
        <f t="array" ref="AE18">IF(AC18="Y",MAX(IFERROR(FIND(区切文字,TRIM(E18)),0)),"")</f>
        <v/>
      </c>
      <c r="AF18" s="10" t="str">
        <f t="array" ref="AF18">IF(AD18="Y",MAX(IFERROR(FIND(区切文字,TRIM(F18)),0)),"")</f>
        <v/>
      </c>
      <c r="AG18" s="8" t="str">
        <f t="shared" si="9"/>
        <v/>
      </c>
      <c r="AH18" s="8" t="str">
        <f t="shared" si="10"/>
        <v/>
      </c>
      <c r="AI18" s="8" t="str">
        <f t="shared" si="11"/>
        <v/>
      </c>
      <c r="AJ18" s="8" t="str">
        <f t="shared" si="12"/>
        <v/>
      </c>
      <c r="AK18" s="8"/>
      <c r="AL18" s="8" t="str">
        <f t="shared" si="13"/>
        <v/>
      </c>
      <c r="AM18" s="8" t="str">
        <f t="shared" si="13"/>
        <v/>
      </c>
      <c r="AN18" s="8" t="str" cm="1">
        <f t="array" ref="AN18">IF(AL18="Y",MAX(IFERROR(FIND(区切文字,TRIM(I18)),0)),"")</f>
        <v/>
      </c>
      <c r="AO18" s="8" t="str" cm="1">
        <f t="array" ref="AO18">IF(AM18="Y",MAX(IFERROR(FIND(区切文字,TRIM(J18)),0)),"")</f>
        <v/>
      </c>
    </row>
    <row r="19" spans="2:41" ht="26.25" customHeight="1" x14ac:dyDescent="0.15">
      <c r="B19" s="30">
        <v>17</v>
      </c>
      <c r="C19" s="43" t="str">
        <f t="shared" si="0"/>
        <v/>
      </c>
      <c r="D19" s="84"/>
      <c r="E19" s="85"/>
      <c r="F19" s="86"/>
      <c r="G19" s="87"/>
      <c r="H19" s="88"/>
      <c r="I19" s="85"/>
      <c r="J19" s="86"/>
      <c r="K19" s="87"/>
      <c r="L19" s="89"/>
      <c r="N19" s="48" t="str">
        <f t="shared" si="16"/>
        <v/>
      </c>
      <c r="O19" s="6"/>
      <c r="P19" s="23" t="str">
        <f t="shared" si="14"/>
        <v/>
      </c>
      <c r="Q19" s="23" t="str">
        <f t="shared" si="15"/>
        <v/>
      </c>
      <c r="R19" s="6"/>
      <c r="S19" s="6"/>
      <c r="T19" s="8" t="str">
        <f t="shared" si="1"/>
        <v/>
      </c>
      <c r="U19" s="6"/>
      <c r="V19" s="10" t="str">
        <f t="shared" si="2"/>
        <v/>
      </c>
      <c r="W19" s="10" t="str">
        <f t="shared" si="3"/>
        <v/>
      </c>
      <c r="X19" s="10" t="str">
        <f t="shared" si="4"/>
        <v/>
      </c>
      <c r="Y19" s="10" t="str">
        <f t="shared" si="5"/>
        <v/>
      </c>
      <c r="Z19" s="10" t="str">
        <f t="shared" si="6"/>
        <v/>
      </c>
      <c r="AA19" s="10" t="str">
        <f t="shared" si="7"/>
        <v/>
      </c>
      <c r="AB19" s="10"/>
      <c r="AC19" s="10" t="str">
        <f t="shared" si="8"/>
        <v/>
      </c>
      <c r="AD19" s="10" t="str">
        <f t="shared" si="8"/>
        <v/>
      </c>
      <c r="AE19" s="10" t="str">
        <f t="array" ref="AE19">IF(AC19="Y",MAX(IFERROR(FIND(区切文字,TRIM(E19)),0)),"")</f>
        <v/>
      </c>
      <c r="AF19" s="10" t="str">
        <f t="array" ref="AF19">IF(AD19="Y",MAX(IFERROR(FIND(区切文字,TRIM(F19)),0)),"")</f>
        <v/>
      </c>
      <c r="AG19" s="8" t="str">
        <f t="shared" si="9"/>
        <v/>
      </c>
      <c r="AH19" s="8" t="str">
        <f t="shared" si="10"/>
        <v/>
      </c>
      <c r="AI19" s="8" t="str">
        <f t="shared" si="11"/>
        <v/>
      </c>
      <c r="AJ19" s="8" t="str">
        <f t="shared" si="12"/>
        <v/>
      </c>
      <c r="AK19" s="8"/>
      <c r="AL19" s="8" t="str">
        <f t="shared" si="13"/>
        <v/>
      </c>
      <c r="AM19" s="8" t="str">
        <f t="shared" si="13"/>
        <v/>
      </c>
      <c r="AN19" s="8" t="str" cm="1">
        <f t="array" ref="AN19">IF(AL19="Y",MAX(IFERROR(FIND(区切文字,TRIM(I19)),0)),"")</f>
        <v/>
      </c>
      <c r="AO19" s="8" t="str" cm="1">
        <f t="array" ref="AO19">IF(AM19="Y",MAX(IFERROR(FIND(区切文字,TRIM(J19)),0)),"")</f>
        <v/>
      </c>
    </row>
    <row r="20" spans="2:41" ht="26.25" customHeight="1" x14ac:dyDescent="0.15">
      <c r="B20" s="30">
        <v>18</v>
      </c>
      <c r="C20" s="43" t="str">
        <f t="shared" si="0"/>
        <v/>
      </c>
      <c r="D20" s="84"/>
      <c r="E20" s="85"/>
      <c r="F20" s="86"/>
      <c r="G20" s="87"/>
      <c r="H20" s="88"/>
      <c r="I20" s="85"/>
      <c r="J20" s="86"/>
      <c r="K20" s="87"/>
      <c r="L20" s="89"/>
      <c r="N20" s="48" t="str">
        <f t="shared" si="16"/>
        <v/>
      </c>
      <c r="O20" s="6"/>
      <c r="P20" s="23" t="str">
        <f t="shared" si="14"/>
        <v/>
      </c>
      <c r="Q20" s="23" t="str">
        <f t="shared" si="15"/>
        <v/>
      </c>
      <c r="R20" s="6"/>
      <c r="S20" s="6"/>
      <c r="T20" s="8" t="str">
        <f t="shared" si="1"/>
        <v/>
      </c>
      <c r="U20" s="6"/>
      <c r="V20" s="10" t="str">
        <f t="shared" si="2"/>
        <v/>
      </c>
      <c r="W20" s="10" t="str">
        <f t="shared" si="3"/>
        <v/>
      </c>
      <c r="X20" s="10" t="str">
        <f t="shared" si="4"/>
        <v/>
      </c>
      <c r="Y20" s="10" t="str">
        <f t="shared" si="5"/>
        <v/>
      </c>
      <c r="Z20" s="10" t="str">
        <f t="shared" si="6"/>
        <v/>
      </c>
      <c r="AA20" s="10" t="str">
        <f t="shared" si="7"/>
        <v/>
      </c>
      <c r="AB20" s="10"/>
      <c r="AC20" s="10" t="str">
        <f t="shared" si="8"/>
        <v/>
      </c>
      <c r="AD20" s="10" t="str">
        <f t="shared" si="8"/>
        <v/>
      </c>
      <c r="AE20" s="10" t="str">
        <f t="array" ref="AE20">IF(AC20="Y",MAX(IFERROR(FIND(区切文字,TRIM(E20)),0)),"")</f>
        <v/>
      </c>
      <c r="AF20" s="10" t="str">
        <f t="array" ref="AF20">IF(AD20="Y",MAX(IFERROR(FIND(区切文字,TRIM(F20)),0)),"")</f>
        <v/>
      </c>
      <c r="AG20" s="8" t="str">
        <f t="shared" si="9"/>
        <v/>
      </c>
      <c r="AH20" s="8" t="str">
        <f t="shared" si="10"/>
        <v/>
      </c>
      <c r="AI20" s="8" t="str">
        <f t="shared" si="11"/>
        <v/>
      </c>
      <c r="AJ20" s="8" t="str">
        <f t="shared" si="12"/>
        <v/>
      </c>
      <c r="AK20" s="8"/>
      <c r="AL20" s="8" t="str">
        <f t="shared" si="13"/>
        <v/>
      </c>
      <c r="AM20" s="8" t="str">
        <f t="shared" si="13"/>
        <v/>
      </c>
      <c r="AN20" s="8" t="str" cm="1">
        <f t="array" ref="AN20">IF(AL20="Y",MAX(IFERROR(FIND(区切文字,TRIM(I20)),0)),"")</f>
        <v/>
      </c>
      <c r="AO20" s="8" t="str" cm="1">
        <f t="array" ref="AO20">IF(AM20="Y",MAX(IFERROR(FIND(区切文字,TRIM(J20)),0)),"")</f>
        <v/>
      </c>
    </row>
    <row r="21" spans="2:41" ht="26.25" customHeight="1" x14ac:dyDescent="0.15">
      <c r="B21" s="30">
        <v>19</v>
      </c>
      <c r="C21" s="43" t="str">
        <f t="shared" si="0"/>
        <v/>
      </c>
      <c r="D21" s="84"/>
      <c r="E21" s="85"/>
      <c r="F21" s="86"/>
      <c r="G21" s="87"/>
      <c r="H21" s="88"/>
      <c r="I21" s="85"/>
      <c r="J21" s="86"/>
      <c r="K21" s="87"/>
      <c r="L21" s="89"/>
      <c r="N21" s="48" t="str">
        <f t="shared" si="16"/>
        <v/>
      </c>
      <c r="O21" s="6"/>
      <c r="P21" s="23" t="str">
        <f t="shared" si="14"/>
        <v/>
      </c>
      <c r="Q21" s="23" t="str">
        <f t="shared" si="15"/>
        <v/>
      </c>
      <c r="R21" s="6"/>
      <c r="S21" s="6"/>
      <c r="T21" s="8" t="str">
        <f t="shared" si="1"/>
        <v/>
      </c>
      <c r="U21" s="6"/>
      <c r="V21" s="10" t="str">
        <f t="shared" si="2"/>
        <v/>
      </c>
      <c r="W21" s="10" t="str">
        <f t="shared" si="3"/>
        <v/>
      </c>
      <c r="X21" s="10" t="str">
        <f t="shared" si="4"/>
        <v/>
      </c>
      <c r="Y21" s="10" t="str">
        <f t="shared" si="5"/>
        <v/>
      </c>
      <c r="Z21" s="10" t="str">
        <f t="shared" si="6"/>
        <v/>
      </c>
      <c r="AA21" s="10" t="str">
        <f t="shared" si="7"/>
        <v/>
      </c>
      <c r="AB21" s="10"/>
      <c r="AC21" s="10" t="str">
        <f t="shared" si="8"/>
        <v/>
      </c>
      <c r="AD21" s="10" t="str">
        <f t="shared" si="8"/>
        <v/>
      </c>
      <c r="AE21" s="10" t="str">
        <f t="array" ref="AE21">IF(AC21="Y",MAX(IFERROR(FIND(区切文字,TRIM(E21)),0)),"")</f>
        <v/>
      </c>
      <c r="AF21" s="10" t="str">
        <f t="array" ref="AF21">IF(AD21="Y",MAX(IFERROR(FIND(区切文字,TRIM(F21)),0)),"")</f>
        <v/>
      </c>
      <c r="AG21" s="8" t="str">
        <f t="shared" si="9"/>
        <v/>
      </c>
      <c r="AH21" s="8" t="str">
        <f t="shared" si="10"/>
        <v/>
      </c>
      <c r="AI21" s="8" t="str">
        <f t="shared" si="11"/>
        <v/>
      </c>
      <c r="AJ21" s="8" t="str">
        <f t="shared" si="12"/>
        <v/>
      </c>
      <c r="AK21" s="8"/>
      <c r="AL21" s="8" t="str">
        <f t="shared" si="13"/>
        <v/>
      </c>
      <c r="AM21" s="8" t="str">
        <f t="shared" si="13"/>
        <v/>
      </c>
      <c r="AN21" s="8" t="str" cm="1">
        <f t="array" ref="AN21">IF(AL21="Y",MAX(IFERROR(FIND(区切文字,TRIM(I21)),0)),"")</f>
        <v/>
      </c>
      <c r="AO21" s="8" t="str" cm="1">
        <f t="array" ref="AO21">IF(AM21="Y",MAX(IFERROR(FIND(区切文字,TRIM(J21)),0)),"")</f>
        <v/>
      </c>
    </row>
    <row r="22" spans="2:41" ht="26.25" customHeight="1" x14ac:dyDescent="0.15">
      <c r="B22" s="30">
        <v>20</v>
      </c>
      <c r="C22" s="43" t="str">
        <f t="shared" si="0"/>
        <v/>
      </c>
      <c r="D22" s="84"/>
      <c r="E22" s="85"/>
      <c r="F22" s="86"/>
      <c r="G22" s="87"/>
      <c r="H22" s="88"/>
      <c r="I22" s="85"/>
      <c r="J22" s="86"/>
      <c r="K22" s="87"/>
      <c r="L22" s="89"/>
      <c r="N22" s="48" t="str">
        <f t="shared" si="16"/>
        <v/>
      </c>
      <c r="O22" s="6"/>
      <c r="P22" s="23" t="str">
        <f t="shared" si="14"/>
        <v/>
      </c>
      <c r="Q22" s="23" t="str">
        <f t="shared" si="15"/>
        <v/>
      </c>
      <c r="R22" s="6"/>
      <c r="S22" s="6"/>
      <c r="T22" s="8" t="str">
        <f t="shared" si="1"/>
        <v/>
      </c>
      <c r="U22" s="6"/>
      <c r="V22" s="10" t="str">
        <f t="shared" si="2"/>
        <v/>
      </c>
      <c r="W22" s="10" t="str">
        <f t="shared" si="3"/>
        <v/>
      </c>
      <c r="X22" s="10" t="str">
        <f t="shared" si="4"/>
        <v/>
      </c>
      <c r="Y22" s="10" t="str">
        <f t="shared" si="5"/>
        <v/>
      </c>
      <c r="Z22" s="10" t="str">
        <f t="shared" si="6"/>
        <v/>
      </c>
      <c r="AA22" s="10" t="str">
        <f t="shared" si="7"/>
        <v/>
      </c>
      <c r="AB22" s="10"/>
      <c r="AC22" s="10" t="str">
        <f t="shared" si="8"/>
        <v/>
      </c>
      <c r="AD22" s="10" t="str">
        <f t="shared" si="8"/>
        <v/>
      </c>
      <c r="AE22" s="10" t="str">
        <f t="array" ref="AE22">IF(AC22="Y",MAX(IFERROR(FIND(区切文字,TRIM(E22)),0)),"")</f>
        <v/>
      </c>
      <c r="AF22" s="10" t="str">
        <f t="array" ref="AF22">IF(AD22="Y",MAX(IFERROR(FIND(区切文字,TRIM(F22)),0)),"")</f>
        <v/>
      </c>
      <c r="AG22" s="8" t="str">
        <f t="shared" si="9"/>
        <v/>
      </c>
      <c r="AH22" s="8" t="str">
        <f t="shared" si="10"/>
        <v/>
      </c>
      <c r="AI22" s="8" t="str">
        <f t="shared" si="11"/>
        <v/>
      </c>
      <c r="AJ22" s="8" t="str">
        <f t="shared" si="12"/>
        <v/>
      </c>
      <c r="AK22" s="8"/>
      <c r="AL22" s="8" t="str">
        <f t="shared" si="13"/>
        <v/>
      </c>
      <c r="AM22" s="8" t="str">
        <f t="shared" si="13"/>
        <v/>
      </c>
      <c r="AN22" s="8" t="str" cm="1">
        <f t="array" ref="AN22">IF(AL22="Y",MAX(IFERROR(FIND(区切文字,TRIM(I22)),0)),"")</f>
        <v/>
      </c>
      <c r="AO22" s="8" t="str" cm="1">
        <f t="array" ref="AO22">IF(AM22="Y",MAX(IFERROR(FIND(区切文字,TRIM(J22)),0)),"")</f>
        <v/>
      </c>
    </row>
    <row r="23" spans="2:41" ht="26.25" customHeight="1" x14ac:dyDescent="0.15">
      <c r="B23" s="30">
        <v>21</v>
      </c>
      <c r="C23" s="43" t="str">
        <f t="shared" si="0"/>
        <v/>
      </c>
      <c r="D23" s="84"/>
      <c r="E23" s="85"/>
      <c r="F23" s="86"/>
      <c r="G23" s="87"/>
      <c r="H23" s="88"/>
      <c r="I23" s="85"/>
      <c r="J23" s="86"/>
      <c r="K23" s="87"/>
      <c r="L23" s="89"/>
      <c r="N23" s="48" t="str">
        <f t="shared" si="16"/>
        <v/>
      </c>
      <c r="O23" s="6"/>
      <c r="P23" s="23" t="str">
        <f t="shared" si="14"/>
        <v/>
      </c>
      <c r="Q23" s="23" t="str">
        <f t="shared" si="15"/>
        <v/>
      </c>
      <c r="R23" s="6"/>
      <c r="S23" s="6"/>
      <c r="T23" s="8" t="str">
        <f t="shared" si="1"/>
        <v/>
      </c>
      <c r="U23" s="6"/>
      <c r="V23" s="10" t="str">
        <f t="shared" si="2"/>
        <v/>
      </c>
      <c r="W23" s="10" t="str">
        <f t="shared" si="3"/>
        <v/>
      </c>
      <c r="X23" s="10" t="str">
        <f t="shared" si="4"/>
        <v/>
      </c>
      <c r="Y23" s="10" t="str">
        <f t="shared" si="5"/>
        <v/>
      </c>
      <c r="Z23" s="10" t="str">
        <f t="shared" si="6"/>
        <v/>
      </c>
      <c r="AA23" s="10" t="str">
        <f t="shared" si="7"/>
        <v/>
      </c>
      <c r="AB23" s="10"/>
      <c r="AC23" s="10" t="str">
        <f t="shared" si="8"/>
        <v/>
      </c>
      <c r="AD23" s="10" t="str">
        <f t="shared" si="8"/>
        <v/>
      </c>
      <c r="AE23" s="10" t="str">
        <f t="array" ref="AE23">IF(AC23="Y",MAX(IFERROR(FIND(区切文字,TRIM(E23)),0)),"")</f>
        <v/>
      </c>
      <c r="AF23" s="10" t="str">
        <f t="array" ref="AF23">IF(AD23="Y",MAX(IFERROR(FIND(区切文字,TRIM(F23)),0)),"")</f>
        <v/>
      </c>
      <c r="AG23" s="8" t="str">
        <f t="shared" si="9"/>
        <v/>
      </c>
      <c r="AH23" s="8" t="str">
        <f t="shared" si="10"/>
        <v/>
      </c>
      <c r="AI23" s="8" t="str">
        <f t="shared" si="11"/>
        <v/>
      </c>
      <c r="AJ23" s="8" t="str">
        <f t="shared" si="12"/>
        <v/>
      </c>
      <c r="AK23" s="8"/>
      <c r="AL23" s="8" t="str">
        <f t="shared" si="13"/>
        <v/>
      </c>
      <c r="AM23" s="8" t="str">
        <f t="shared" si="13"/>
        <v/>
      </c>
      <c r="AN23" s="8" t="str" cm="1">
        <f t="array" ref="AN23">IF(AL23="Y",MAX(IFERROR(FIND(区切文字,TRIM(I23)),0)),"")</f>
        <v/>
      </c>
      <c r="AO23" s="8" t="str" cm="1">
        <f t="array" ref="AO23">IF(AM23="Y",MAX(IFERROR(FIND(区切文字,TRIM(J23)),0)),"")</f>
        <v/>
      </c>
    </row>
    <row r="24" spans="2:41" ht="26.25" customHeight="1" x14ac:dyDescent="0.15">
      <c r="B24" s="30">
        <v>22</v>
      </c>
      <c r="C24" s="43" t="str">
        <f t="shared" si="0"/>
        <v/>
      </c>
      <c r="D24" s="84"/>
      <c r="E24" s="85"/>
      <c r="F24" s="86"/>
      <c r="G24" s="87"/>
      <c r="H24" s="88"/>
      <c r="I24" s="85"/>
      <c r="J24" s="86"/>
      <c r="K24" s="87"/>
      <c r="L24" s="89"/>
      <c r="N24" s="48" t="str">
        <f t="shared" si="16"/>
        <v/>
      </c>
      <c r="O24" s="6"/>
      <c r="P24" s="23" t="str">
        <f t="shared" si="14"/>
        <v/>
      </c>
      <c r="Q24" s="23" t="str">
        <f t="shared" si="15"/>
        <v/>
      </c>
      <c r="R24" s="6"/>
      <c r="S24" s="6"/>
      <c r="T24" s="8" t="str">
        <f t="shared" si="1"/>
        <v/>
      </c>
      <c r="U24" s="6"/>
      <c r="V24" s="10" t="str">
        <f t="shared" si="2"/>
        <v/>
      </c>
      <c r="W24" s="10" t="str">
        <f t="shared" si="3"/>
        <v/>
      </c>
      <c r="X24" s="10" t="str">
        <f t="shared" si="4"/>
        <v/>
      </c>
      <c r="Y24" s="10" t="str">
        <f t="shared" si="5"/>
        <v/>
      </c>
      <c r="Z24" s="10" t="str">
        <f t="shared" si="6"/>
        <v/>
      </c>
      <c r="AA24" s="10" t="str">
        <f t="shared" si="7"/>
        <v/>
      </c>
      <c r="AB24" s="10"/>
      <c r="AC24" s="10" t="str">
        <f t="shared" si="8"/>
        <v/>
      </c>
      <c r="AD24" s="10" t="str">
        <f t="shared" si="8"/>
        <v/>
      </c>
      <c r="AE24" s="10" t="str">
        <f t="array" ref="AE24">IF(AC24="Y",MAX(IFERROR(FIND(区切文字,TRIM(E24)),0)),"")</f>
        <v/>
      </c>
      <c r="AF24" s="10" t="str">
        <f t="array" ref="AF24">IF(AD24="Y",MAX(IFERROR(FIND(区切文字,TRIM(F24)),0)),"")</f>
        <v/>
      </c>
      <c r="AG24" s="8" t="str">
        <f t="shared" si="9"/>
        <v/>
      </c>
      <c r="AH24" s="8" t="str">
        <f t="shared" si="10"/>
        <v/>
      </c>
      <c r="AI24" s="8" t="str">
        <f t="shared" si="11"/>
        <v/>
      </c>
      <c r="AJ24" s="8" t="str">
        <f t="shared" si="12"/>
        <v/>
      </c>
      <c r="AK24" s="8"/>
      <c r="AL24" s="8" t="str">
        <f t="shared" si="13"/>
        <v/>
      </c>
      <c r="AM24" s="8" t="str">
        <f t="shared" si="13"/>
        <v/>
      </c>
      <c r="AN24" s="8" t="str" cm="1">
        <f t="array" ref="AN24">IF(AL24="Y",MAX(IFERROR(FIND(区切文字,TRIM(I24)),0)),"")</f>
        <v/>
      </c>
      <c r="AO24" s="8" t="str" cm="1">
        <f t="array" ref="AO24">IF(AM24="Y",MAX(IFERROR(FIND(区切文字,TRIM(J24)),0)),"")</f>
        <v/>
      </c>
    </row>
    <row r="25" spans="2:41" ht="26.25" customHeight="1" x14ac:dyDescent="0.15">
      <c r="B25" s="30">
        <v>23</v>
      </c>
      <c r="C25" s="43" t="str">
        <f t="shared" si="0"/>
        <v/>
      </c>
      <c r="D25" s="84"/>
      <c r="E25" s="85"/>
      <c r="F25" s="86"/>
      <c r="G25" s="87"/>
      <c r="H25" s="88"/>
      <c r="I25" s="85"/>
      <c r="J25" s="86"/>
      <c r="K25" s="87"/>
      <c r="L25" s="89"/>
      <c r="N25" s="48" t="str">
        <f t="shared" si="16"/>
        <v/>
      </c>
      <c r="O25" s="6"/>
      <c r="P25" s="23" t="str">
        <f t="shared" si="14"/>
        <v/>
      </c>
      <c r="Q25" s="23" t="str">
        <f t="shared" si="15"/>
        <v/>
      </c>
      <c r="R25" s="6"/>
      <c r="S25" s="6"/>
      <c r="T25" s="8" t="str">
        <f t="shared" si="1"/>
        <v/>
      </c>
      <c r="U25" s="6"/>
      <c r="V25" s="10" t="str">
        <f t="shared" si="2"/>
        <v/>
      </c>
      <c r="W25" s="10" t="str">
        <f t="shared" si="3"/>
        <v/>
      </c>
      <c r="X25" s="10" t="str">
        <f t="shared" si="4"/>
        <v/>
      </c>
      <c r="Y25" s="10" t="str">
        <f t="shared" si="5"/>
        <v/>
      </c>
      <c r="Z25" s="10" t="str">
        <f t="shared" si="6"/>
        <v/>
      </c>
      <c r="AA25" s="10" t="str">
        <f t="shared" si="7"/>
        <v/>
      </c>
      <c r="AB25" s="10"/>
      <c r="AC25" s="10" t="str">
        <f t="shared" si="8"/>
        <v/>
      </c>
      <c r="AD25" s="10" t="str">
        <f t="shared" si="8"/>
        <v/>
      </c>
      <c r="AE25" s="10" t="str">
        <f t="array" ref="AE25">IF(AC25="Y",MAX(IFERROR(FIND(区切文字,TRIM(E25)),0)),"")</f>
        <v/>
      </c>
      <c r="AF25" s="10" t="str">
        <f t="array" ref="AF25">IF(AD25="Y",MAX(IFERROR(FIND(区切文字,TRIM(F25)),0)),"")</f>
        <v/>
      </c>
      <c r="AG25" s="8" t="str">
        <f t="shared" si="9"/>
        <v/>
      </c>
      <c r="AH25" s="8" t="str">
        <f t="shared" si="10"/>
        <v/>
      </c>
      <c r="AI25" s="8" t="str">
        <f t="shared" si="11"/>
        <v/>
      </c>
      <c r="AJ25" s="8" t="str">
        <f t="shared" si="12"/>
        <v/>
      </c>
      <c r="AK25" s="8"/>
      <c r="AL25" s="8" t="str">
        <f t="shared" si="13"/>
        <v/>
      </c>
      <c r="AM25" s="8" t="str">
        <f t="shared" si="13"/>
        <v/>
      </c>
      <c r="AN25" s="8" t="str" cm="1">
        <f t="array" ref="AN25">IF(AL25="Y",MAX(IFERROR(FIND(区切文字,TRIM(I25)),0)),"")</f>
        <v/>
      </c>
      <c r="AO25" s="8" t="str" cm="1">
        <f t="array" ref="AO25">IF(AM25="Y",MAX(IFERROR(FIND(区切文字,TRIM(J25)),0)),"")</f>
        <v/>
      </c>
    </row>
    <row r="26" spans="2:41" ht="26.25" customHeight="1" x14ac:dyDescent="0.15">
      <c r="B26" s="30">
        <v>24</v>
      </c>
      <c r="C26" s="43" t="str">
        <f t="shared" si="0"/>
        <v/>
      </c>
      <c r="D26" s="84"/>
      <c r="E26" s="85"/>
      <c r="F26" s="86"/>
      <c r="G26" s="87"/>
      <c r="H26" s="88"/>
      <c r="I26" s="85"/>
      <c r="J26" s="86"/>
      <c r="K26" s="87"/>
      <c r="L26" s="89"/>
      <c r="N26" s="48" t="str">
        <f t="shared" si="16"/>
        <v/>
      </c>
      <c r="O26" s="6"/>
      <c r="P26" s="23" t="str">
        <f t="shared" si="14"/>
        <v/>
      </c>
      <c r="Q26" s="23" t="str">
        <f t="shared" si="15"/>
        <v/>
      </c>
      <c r="R26" s="6"/>
      <c r="S26" s="6"/>
      <c r="T26" s="8" t="str">
        <f t="shared" si="1"/>
        <v/>
      </c>
      <c r="U26" s="6"/>
      <c r="V26" s="10" t="str">
        <f t="shared" si="2"/>
        <v/>
      </c>
      <c r="W26" s="10" t="str">
        <f t="shared" si="3"/>
        <v/>
      </c>
      <c r="X26" s="10" t="str">
        <f t="shared" si="4"/>
        <v/>
      </c>
      <c r="Y26" s="10" t="str">
        <f t="shared" si="5"/>
        <v/>
      </c>
      <c r="Z26" s="10" t="str">
        <f t="shared" si="6"/>
        <v/>
      </c>
      <c r="AA26" s="10" t="str">
        <f t="shared" si="7"/>
        <v/>
      </c>
      <c r="AB26" s="10"/>
      <c r="AC26" s="10" t="str">
        <f t="shared" si="8"/>
        <v/>
      </c>
      <c r="AD26" s="10" t="str">
        <f t="shared" si="8"/>
        <v/>
      </c>
      <c r="AE26" s="10" t="str">
        <f t="array" ref="AE26">IF(AC26="Y",MAX(IFERROR(FIND(区切文字,TRIM(E26)),0)),"")</f>
        <v/>
      </c>
      <c r="AF26" s="10" t="str">
        <f t="array" ref="AF26">IF(AD26="Y",MAX(IFERROR(FIND(区切文字,TRIM(F26)),0)),"")</f>
        <v/>
      </c>
      <c r="AG26" s="8" t="str">
        <f t="shared" si="9"/>
        <v/>
      </c>
      <c r="AH26" s="8" t="str">
        <f t="shared" si="10"/>
        <v/>
      </c>
      <c r="AI26" s="8" t="str">
        <f t="shared" si="11"/>
        <v/>
      </c>
      <c r="AJ26" s="8" t="str">
        <f t="shared" si="12"/>
        <v/>
      </c>
      <c r="AK26" s="8"/>
      <c r="AL26" s="8" t="str">
        <f t="shared" si="13"/>
        <v/>
      </c>
      <c r="AM26" s="8" t="str">
        <f t="shared" si="13"/>
        <v/>
      </c>
      <c r="AN26" s="8" t="str" cm="1">
        <f t="array" ref="AN26">IF(AL26="Y",MAX(IFERROR(FIND(区切文字,TRIM(I26)),0)),"")</f>
        <v/>
      </c>
      <c r="AO26" s="8" t="str" cm="1">
        <f t="array" ref="AO26">IF(AM26="Y",MAX(IFERROR(FIND(区切文字,TRIM(J26)),0)),"")</f>
        <v/>
      </c>
    </row>
    <row r="27" spans="2:41" ht="26.25" customHeight="1" x14ac:dyDescent="0.15">
      <c r="B27" s="30">
        <v>25</v>
      </c>
      <c r="C27" s="43" t="str">
        <f t="shared" si="0"/>
        <v/>
      </c>
      <c r="D27" s="84"/>
      <c r="E27" s="85"/>
      <c r="F27" s="86"/>
      <c r="G27" s="87"/>
      <c r="H27" s="88"/>
      <c r="I27" s="85"/>
      <c r="J27" s="86"/>
      <c r="K27" s="87"/>
      <c r="L27" s="89"/>
      <c r="N27" s="48" t="str">
        <f t="shared" si="16"/>
        <v/>
      </c>
      <c r="O27" s="6"/>
      <c r="P27" s="23" t="str">
        <f t="shared" si="14"/>
        <v/>
      </c>
      <c r="Q27" s="23" t="str">
        <f t="shared" si="15"/>
        <v/>
      </c>
      <c r="R27" s="6"/>
      <c r="S27" s="6"/>
      <c r="T27" s="8" t="str">
        <f t="shared" si="1"/>
        <v/>
      </c>
      <c r="U27" s="6"/>
      <c r="V27" s="10" t="str">
        <f t="shared" si="2"/>
        <v/>
      </c>
      <c r="W27" s="10" t="str">
        <f t="shared" si="3"/>
        <v/>
      </c>
      <c r="X27" s="10" t="str">
        <f t="shared" si="4"/>
        <v/>
      </c>
      <c r="Y27" s="10" t="str">
        <f t="shared" si="5"/>
        <v/>
      </c>
      <c r="Z27" s="10" t="str">
        <f t="shared" si="6"/>
        <v/>
      </c>
      <c r="AA27" s="10" t="str">
        <f t="shared" si="7"/>
        <v/>
      </c>
      <c r="AB27" s="10"/>
      <c r="AC27" s="10" t="str">
        <f t="shared" si="8"/>
        <v/>
      </c>
      <c r="AD27" s="10" t="str">
        <f t="shared" si="8"/>
        <v/>
      </c>
      <c r="AE27" s="10" t="str">
        <f t="array" ref="AE27">IF(AC27="Y",MAX(IFERROR(FIND(区切文字,TRIM(E27)),0)),"")</f>
        <v/>
      </c>
      <c r="AF27" s="10" t="str">
        <f t="array" ref="AF27">IF(AD27="Y",MAX(IFERROR(FIND(区切文字,TRIM(F27)),0)),"")</f>
        <v/>
      </c>
      <c r="AG27" s="8" t="str">
        <f t="shared" si="9"/>
        <v/>
      </c>
      <c r="AH27" s="8" t="str">
        <f t="shared" si="10"/>
        <v/>
      </c>
      <c r="AI27" s="8" t="str">
        <f t="shared" si="11"/>
        <v/>
      </c>
      <c r="AJ27" s="8" t="str">
        <f t="shared" si="12"/>
        <v/>
      </c>
      <c r="AK27" s="8"/>
      <c r="AL27" s="8" t="str">
        <f t="shared" si="13"/>
        <v/>
      </c>
      <c r="AM27" s="8" t="str">
        <f t="shared" si="13"/>
        <v/>
      </c>
      <c r="AN27" s="8" t="str" cm="1">
        <f t="array" ref="AN27">IF(AL27="Y",MAX(IFERROR(FIND(区切文字,TRIM(I27)),0)),"")</f>
        <v/>
      </c>
      <c r="AO27" s="8" t="str" cm="1">
        <f t="array" ref="AO27">IF(AM27="Y",MAX(IFERROR(FIND(区切文字,TRIM(J27)),0)),"")</f>
        <v/>
      </c>
    </row>
    <row r="28" spans="2:41" ht="26.25" customHeight="1" x14ac:dyDescent="0.15">
      <c r="B28" s="30">
        <v>26</v>
      </c>
      <c r="C28" s="43" t="str">
        <f t="shared" si="0"/>
        <v/>
      </c>
      <c r="D28" s="84"/>
      <c r="E28" s="85"/>
      <c r="F28" s="86"/>
      <c r="G28" s="87"/>
      <c r="H28" s="88"/>
      <c r="I28" s="85"/>
      <c r="J28" s="86"/>
      <c r="K28" s="87"/>
      <c r="L28" s="89"/>
      <c r="N28" s="48" t="str">
        <f t="shared" si="16"/>
        <v/>
      </c>
      <c r="O28" s="6"/>
      <c r="P28" s="23" t="str">
        <f t="shared" si="14"/>
        <v/>
      </c>
      <c r="Q28" s="23" t="str">
        <f t="shared" si="15"/>
        <v/>
      </c>
      <c r="R28" s="6"/>
      <c r="S28" s="6"/>
      <c r="T28" s="8" t="str">
        <f t="shared" si="1"/>
        <v/>
      </c>
      <c r="U28" s="6"/>
      <c r="V28" s="10" t="str">
        <f t="shared" si="2"/>
        <v/>
      </c>
      <c r="W28" s="10" t="str">
        <f t="shared" si="3"/>
        <v/>
      </c>
      <c r="X28" s="10" t="str">
        <f t="shared" si="4"/>
        <v/>
      </c>
      <c r="Y28" s="10" t="str">
        <f t="shared" si="5"/>
        <v/>
      </c>
      <c r="Z28" s="10" t="str">
        <f t="shared" si="6"/>
        <v/>
      </c>
      <c r="AA28" s="10" t="str">
        <f t="shared" si="7"/>
        <v/>
      </c>
      <c r="AB28" s="10"/>
      <c r="AC28" s="10" t="str">
        <f t="shared" si="8"/>
        <v/>
      </c>
      <c r="AD28" s="10" t="str">
        <f t="shared" si="8"/>
        <v/>
      </c>
      <c r="AE28" s="10" t="str">
        <f t="array" ref="AE28">IF(AC28="Y",MAX(IFERROR(FIND(区切文字,TRIM(E28)),0)),"")</f>
        <v/>
      </c>
      <c r="AF28" s="10" t="str">
        <f t="array" ref="AF28">IF(AD28="Y",MAX(IFERROR(FIND(区切文字,TRIM(F28)),0)),"")</f>
        <v/>
      </c>
      <c r="AG28" s="8" t="str">
        <f t="shared" si="9"/>
        <v/>
      </c>
      <c r="AH28" s="8" t="str">
        <f t="shared" si="10"/>
        <v/>
      </c>
      <c r="AI28" s="8" t="str">
        <f t="shared" si="11"/>
        <v/>
      </c>
      <c r="AJ28" s="8" t="str">
        <f t="shared" si="12"/>
        <v/>
      </c>
      <c r="AK28" s="8"/>
      <c r="AL28" s="8" t="str">
        <f t="shared" si="13"/>
        <v/>
      </c>
      <c r="AM28" s="8" t="str">
        <f t="shared" si="13"/>
        <v/>
      </c>
      <c r="AN28" s="8" t="str" cm="1">
        <f t="array" ref="AN28">IF(AL28="Y",MAX(IFERROR(FIND(区切文字,TRIM(I28)),0)),"")</f>
        <v/>
      </c>
      <c r="AO28" s="8" t="str" cm="1">
        <f t="array" ref="AO28">IF(AM28="Y",MAX(IFERROR(FIND(区切文字,TRIM(J28)),0)),"")</f>
        <v/>
      </c>
    </row>
    <row r="29" spans="2:41" ht="26.25" customHeight="1" x14ac:dyDescent="0.15">
      <c r="B29" s="30">
        <v>27</v>
      </c>
      <c r="C29" s="43" t="str">
        <f t="shared" si="0"/>
        <v/>
      </c>
      <c r="D29" s="84"/>
      <c r="E29" s="85"/>
      <c r="F29" s="86"/>
      <c r="G29" s="87"/>
      <c r="H29" s="88"/>
      <c r="I29" s="85"/>
      <c r="J29" s="86"/>
      <c r="K29" s="87"/>
      <c r="L29" s="89"/>
      <c r="N29" s="48" t="str">
        <f t="shared" si="16"/>
        <v/>
      </c>
      <c r="O29" s="6"/>
      <c r="P29" s="23" t="str">
        <f t="shared" si="14"/>
        <v/>
      </c>
      <c r="Q29" s="23" t="str">
        <f t="shared" si="15"/>
        <v/>
      </c>
      <c r="R29" s="6"/>
      <c r="S29" s="6"/>
      <c r="T29" s="8" t="str">
        <f t="shared" si="1"/>
        <v/>
      </c>
      <c r="U29" s="6"/>
      <c r="V29" s="10" t="str">
        <f t="shared" si="2"/>
        <v/>
      </c>
      <c r="W29" s="10" t="str">
        <f t="shared" si="3"/>
        <v/>
      </c>
      <c r="X29" s="10" t="str">
        <f t="shared" si="4"/>
        <v/>
      </c>
      <c r="Y29" s="10" t="str">
        <f t="shared" si="5"/>
        <v/>
      </c>
      <c r="Z29" s="10" t="str">
        <f t="shared" si="6"/>
        <v/>
      </c>
      <c r="AA29" s="10" t="str">
        <f t="shared" si="7"/>
        <v/>
      </c>
      <c r="AB29" s="10"/>
      <c r="AC29" s="10" t="str">
        <f t="shared" si="8"/>
        <v/>
      </c>
      <c r="AD29" s="10" t="str">
        <f t="shared" si="8"/>
        <v/>
      </c>
      <c r="AE29" s="10" t="str">
        <f t="array" ref="AE29">IF(AC29="Y",MAX(IFERROR(FIND(区切文字,TRIM(E29)),0)),"")</f>
        <v/>
      </c>
      <c r="AF29" s="10" t="str">
        <f t="array" ref="AF29">IF(AD29="Y",MAX(IFERROR(FIND(区切文字,TRIM(F29)),0)),"")</f>
        <v/>
      </c>
      <c r="AG29" s="8" t="str">
        <f t="shared" si="9"/>
        <v/>
      </c>
      <c r="AH29" s="8" t="str">
        <f t="shared" si="10"/>
        <v/>
      </c>
      <c r="AI29" s="8" t="str">
        <f t="shared" si="11"/>
        <v/>
      </c>
      <c r="AJ29" s="8" t="str">
        <f t="shared" si="12"/>
        <v/>
      </c>
      <c r="AK29" s="8"/>
      <c r="AL29" s="8" t="str">
        <f t="shared" si="13"/>
        <v/>
      </c>
      <c r="AM29" s="8" t="str">
        <f t="shared" si="13"/>
        <v/>
      </c>
      <c r="AN29" s="8" t="str" cm="1">
        <f t="array" ref="AN29">IF(AL29="Y",MAX(IFERROR(FIND(区切文字,TRIM(I29)),0)),"")</f>
        <v/>
      </c>
      <c r="AO29" s="8" t="str" cm="1">
        <f t="array" ref="AO29">IF(AM29="Y",MAX(IFERROR(FIND(区切文字,TRIM(J29)),0)),"")</f>
        <v/>
      </c>
    </row>
    <row r="30" spans="2:41" ht="26.25" customHeight="1" x14ac:dyDescent="0.15">
      <c r="B30" s="30">
        <v>28</v>
      </c>
      <c r="C30" s="43" t="str">
        <f t="shared" si="0"/>
        <v/>
      </c>
      <c r="D30" s="84"/>
      <c r="E30" s="85"/>
      <c r="F30" s="86"/>
      <c r="G30" s="87"/>
      <c r="H30" s="88"/>
      <c r="I30" s="85"/>
      <c r="J30" s="86"/>
      <c r="K30" s="87"/>
      <c r="L30" s="89"/>
      <c r="N30" s="48" t="str">
        <f t="shared" si="16"/>
        <v/>
      </c>
      <c r="O30" s="6"/>
      <c r="P30" s="23" t="str">
        <f t="shared" si="14"/>
        <v/>
      </c>
      <c r="Q30" s="23" t="str">
        <f t="shared" si="15"/>
        <v/>
      </c>
      <c r="R30" s="6"/>
      <c r="S30" s="6"/>
      <c r="T30" s="8" t="str">
        <f t="shared" si="1"/>
        <v/>
      </c>
      <c r="U30" s="6"/>
      <c r="V30" s="10" t="str">
        <f t="shared" si="2"/>
        <v/>
      </c>
      <c r="W30" s="10" t="str">
        <f t="shared" si="3"/>
        <v/>
      </c>
      <c r="X30" s="10" t="str">
        <f t="shared" si="4"/>
        <v/>
      </c>
      <c r="Y30" s="10" t="str">
        <f t="shared" si="5"/>
        <v/>
      </c>
      <c r="Z30" s="10" t="str">
        <f t="shared" si="6"/>
        <v/>
      </c>
      <c r="AA30" s="10" t="str">
        <f t="shared" si="7"/>
        <v/>
      </c>
      <c r="AB30" s="10"/>
      <c r="AC30" s="10" t="str">
        <f t="shared" si="8"/>
        <v/>
      </c>
      <c r="AD30" s="10" t="str">
        <f t="shared" si="8"/>
        <v/>
      </c>
      <c r="AE30" s="10" t="str">
        <f t="array" ref="AE30">IF(AC30="Y",MAX(IFERROR(FIND(区切文字,TRIM(E30)),0)),"")</f>
        <v/>
      </c>
      <c r="AF30" s="10" t="str">
        <f t="array" ref="AF30">IF(AD30="Y",MAX(IFERROR(FIND(区切文字,TRIM(F30)),0)),"")</f>
        <v/>
      </c>
      <c r="AG30" s="8" t="str">
        <f t="shared" si="9"/>
        <v/>
      </c>
      <c r="AH30" s="8" t="str">
        <f t="shared" si="10"/>
        <v/>
      </c>
      <c r="AI30" s="8" t="str">
        <f t="shared" si="11"/>
        <v/>
      </c>
      <c r="AJ30" s="8" t="str">
        <f t="shared" si="12"/>
        <v/>
      </c>
      <c r="AK30" s="8"/>
      <c r="AL30" s="8" t="str">
        <f t="shared" si="13"/>
        <v/>
      </c>
      <c r="AM30" s="8" t="str">
        <f t="shared" si="13"/>
        <v/>
      </c>
      <c r="AN30" s="8" t="str" cm="1">
        <f t="array" ref="AN30">IF(AL30="Y",MAX(IFERROR(FIND(区切文字,TRIM(I30)),0)),"")</f>
        <v/>
      </c>
      <c r="AO30" s="8" t="str" cm="1">
        <f t="array" ref="AO30">IF(AM30="Y",MAX(IFERROR(FIND(区切文字,TRIM(J30)),0)),"")</f>
        <v/>
      </c>
    </row>
    <row r="31" spans="2:41" ht="26.25" customHeight="1" x14ac:dyDescent="0.15">
      <c r="B31" s="30">
        <v>29</v>
      </c>
      <c r="C31" s="43" t="str">
        <f t="shared" ref="C31:C46" si="17">IF(L31="オープン",Open,IF(V31="","",IF(N31&lt;&gt;"","エラー",IF(T31&lt;&gt;"",T31,"OK"))))</f>
        <v/>
      </c>
      <c r="D31" s="84"/>
      <c r="E31" s="85"/>
      <c r="F31" s="86"/>
      <c r="G31" s="87"/>
      <c r="H31" s="88"/>
      <c r="I31" s="85"/>
      <c r="J31" s="86"/>
      <c r="K31" s="87"/>
      <c r="L31" s="89"/>
      <c r="N31" s="48" t="str">
        <f t="shared" ref="N31:N46" si="18">IF(P31&lt;&gt;"OK",P31,IF(AND(Q31&lt;&gt;"OK",L31&lt;&gt;"ペア募集"),Q31,""))</f>
        <v/>
      </c>
      <c r="O31" s="6"/>
      <c r="P31" s="23" t="str">
        <f t="shared" ref="P31:P46" si="19">IF(V31&lt;&gt;"",IF(W31&lt;&gt;"",W31,IF(X31&lt;&gt;"",X31,IF(Y31&lt;&gt;"",Y31,IF(Z31&lt;&gt;"",Z31,"OK")))),"")</f>
        <v/>
      </c>
      <c r="Q31" s="23" t="str">
        <f t="shared" ref="Q31:Q46" si="20">IF(V31&lt;&gt;"",IF(AG31&lt;&gt;"",AG31,IF(AH31&lt;&gt;"",AH31,IF(AI31&lt;&gt;"",AI31,"OK"))),"")</f>
        <v/>
      </c>
      <c r="R31" s="6"/>
      <c r="S31" s="6"/>
      <c r="T31" s="8" t="str">
        <f t="shared" ref="T31:T46" si="21">IF(AA31&amp;AJ31="","",Open)</f>
        <v/>
      </c>
      <c r="U31" s="6"/>
      <c r="V31" s="10" t="str">
        <f t="shared" ref="V31:V46" si="22">TRIM(D31&amp;E31&amp;F31&amp;G31&amp;H31&amp;I31&amp;J31&amp;K31&amp;L31)</f>
        <v/>
      </c>
      <c r="W31" s="10" t="str">
        <f t="shared" ref="W31:W46" si="23">IF(AND(V31&lt;&gt;"",D31=""),ERR種目,"")</f>
        <v/>
      </c>
      <c r="X31" s="10" t="str">
        <f t="shared" ref="X31:X46" si="24">IF(AND(V31&lt;&gt;"",AC31=""),ERR入力選手１,IF(AE31=0,ERR選手１,""))</f>
        <v/>
      </c>
      <c r="Y31" s="10" t="str">
        <f t="shared" ref="Y31:Y46" si="25">IF(AND(V31&lt;&gt;"",AD31=""),ERR入力ふりがな１,IF(AF31=0,ERRふりがな１,""))</f>
        <v/>
      </c>
      <c r="Z31" s="10" t="str">
        <f t="shared" ref="Z31:Z46" si="26">IF(AND(V31&lt;&gt;"",G31=""),ERR学年１,"")</f>
        <v/>
      </c>
      <c r="AA31" s="10" t="str">
        <f t="shared" ref="AA31:AA46" si="27">IF(TRIM(G31)="","",IF(VALUE(LEFT(D31,1))&lt;VALUE(G31),WAR学年,""))</f>
        <v/>
      </c>
      <c r="AB31" s="10"/>
      <c r="AC31" s="10" t="str">
        <f t="shared" ref="AC31:AC46" si="28">IF(TRIM(E31)&lt;&gt;"","Y","")</f>
        <v/>
      </c>
      <c r="AD31" s="10" t="str">
        <f t="shared" ref="AD31:AD46" si="29">IF(TRIM(F31)&lt;&gt;"","Y","")</f>
        <v/>
      </c>
      <c r="AE31" s="10" t="str">
        <f t="array" ref="AE31">IF(AC31="Y",MAX(IFERROR(FIND(区切文字,TRIM(E31)),0)),"")</f>
        <v/>
      </c>
      <c r="AF31" s="10" t="str">
        <f t="array" ref="AF31">IF(AD31="Y",MAX(IFERROR(FIND(区切文字,TRIM(F31)),0)),"")</f>
        <v/>
      </c>
      <c r="AG31" s="8" t="str">
        <f t="shared" ref="AG31:AG46" si="30">IF(AND(V31&lt;&gt;"",AL31=""),ERR入力選手２,IF(AN31=0,ERR選手２,""))</f>
        <v/>
      </c>
      <c r="AH31" s="8" t="str">
        <f t="shared" ref="AH31:AH46" si="31">IF(AND(V31&lt;&gt;"",AM31=""),ERR入力ふりがな２,IF(AO31=0,ERRふりがな２,""))</f>
        <v/>
      </c>
      <c r="AI31" s="8" t="str">
        <f t="shared" ref="AI31:AI46" si="32">IF(AND(V31&lt;&gt;"",K31=""),ERR学年２,"")</f>
        <v/>
      </c>
      <c r="AJ31" s="8" t="str">
        <f t="shared" ref="AJ31:AJ46" si="33">IF(TRIM(K31)="","",IF(VALUE(LEFT(D31,1))&lt;VALUE(K31),WAR学年,""))</f>
        <v/>
      </c>
      <c r="AK31" s="8"/>
      <c r="AL31" s="8" t="str">
        <f t="shared" ref="AL31:AL46" si="34">IF(TRIM(I31)&lt;&gt;"","Y","")</f>
        <v/>
      </c>
      <c r="AM31" s="8" t="str">
        <f t="shared" ref="AM31:AM46" si="35">IF(TRIM(J31)&lt;&gt;"","Y","")</f>
        <v/>
      </c>
      <c r="AN31" s="8" t="str" cm="1">
        <f t="array" ref="AN31">IF(AL31="Y",MAX(IFERROR(FIND(区切文字,TRIM(I31)),0)),"")</f>
        <v/>
      </c>
      <c r="AO31" s="8" t="str" cm="1">
        <f t="array" ref="AO31">IF(AM31="Y",MAX(IFERROR(FIND(区切文字,TRIM(J31)),0)),"")</f>
        <v/>
      </c>
    </row>
    <row r="32" spans="2:41" ht="26.25" customHeight="1" x14ac:dyDescent="0.15">
      <c r="B32" s="30">
        <v>30</v>
      </c>
      <c r="C32" s="43" t="str">
        <f t="shared" si="17"/>
        <v/>
      </c>
      <c r="D32" s="84"/>
      <c r="E32" s="85"/>
      <c r="F32" s="86"/>
      <c r="G32" s="87"/>
      <c r="H32" s="88"/>
      <c r="I32" s="85"/>
      <c r="J32" s="86"/>
      <c r="K32" s="87"/>
      <c r="L32" s="89"/>
      <c r="N32" s="48" t="str">
        <f t="shared" si="18"/>
        <v/>
      </c>
      <c r="O32" s="6"/>
      <c r="P32" s="23" t="str">
        <f t="shared" si="19"/>
        <v/>
      </c>
      <c r="Q32" s="23" t="str">
        <f t="shared" si="20"/>
        <v/>
      </c>
      <c r="R32" s="6"/>
      <c r="S32" s="6"/>
      <c r="T32" s="8" t="str">
        <f t="shared" si="21"/>
        <v/>
      </c>
      <c r="U32" s="6"/>
      <c r="V32" s="10" t="str">
        <f t="shared" si="22"/>
        <v/>
      </c>
      <c r="W32" s="10" t="str">
        <f t="shared" si="23"/>
        <v/>
      </c>
      <c r="X32" s="10" t="str">
        <f t="shared" si="24"/>
        <v/>
      </c>
      <c r="Y32" s="10" t="str">
        <f t="shared" si="25"/>
        <v/>
      </c>
      <c r="Z32" s="10" t="str">
        <f t="shared" si="26"/>
        <v/>
      </c>
      <c r="AA32" s="10" t="str">
        <f t="shared" si="27"/>
        <v/>
      </c>
      <c r="AB32" s="10"/>
      <c r="AC32" s="10" t="str">
        <f t="shared" si="28"/>
        <v/>
      </c>
      <c r="AD32" s="10" t="str">
        <f t="shared" si="29"/>
        <v/>
      </c>
      <c r="AE32" s="10" t="str">
        <f t="array" ref="AE32">IF(AC32="Y",MAX(IFERROR(FIND(区切文字,TRIM(E32)),0)),"")</f>
        <v/>
      </c>
      <c r="AF32" s="10" t="str">
        <f t="array" ref="AF32">IF(AD32="Y",MAX(IFERROR(FIND(区切文字,TRIM(F32)),0)),"")</f>
        <v/>
      </c>
      <c r="AG32" s="8" t="str">
        <f t="shared" si="30"/>
        <v/>
      </c>
      <c r="AH32" s="8" t="str">
        <f t="shared" si="31"/>
        <v/>
      </c>
      <c r="AI32" s="8" t="str">
        <f t="shared" si="32"/>
        <v/>
      </c>
      <c r="AJ32" s="8" t="str">
        <f t="shared" si="33"/>
        <v/>
      </c>
      <c r="AK32" s="8"/>
      <c r="AL32" s="8" t="str">
        <f t="shared" si="34"/>
        <v/>
      </c>
      <c r="AM32" s="8" t="str">
        <f t="shared" si="35"/>
        <v/>
      </c>
      <c r="AN32" s="8" t="str" cm="1">
        <f t="array" ref="AN32">IF(AL32="Y",MAX(IFERROR(FIND(区切文字,TRIM(I32)),0)),"")</f>
        <v/>
      </c>
      <c r="AO32" s="8" t="str" cm="1">
        <f t="array" ref="AO32">IF(AM32="Y",MAX(IFERROR(FIND(区切文字,TRIM(J32)),0)),"")</f>
        <v/>
      </c>
    </row>
    <row r="33" spans="2:41" ht="26.25" customHeight="1" x14ac:dyDescent="0.15">
      <c r="B33" s="30">
        <v>31</v>
      </c>
      <c r="C33" s="43" t="str">
        <f t="shared" si="17"/>
        <v/>
      </c>
      <c r="D33" s="84"/>
      <c r="E33" s="85"/>
      <c r="F33" s="86"/>
      <c r="G33" s="87"/>
      <c r="H33" s="88"/>
      <c r="I33" s="85"/>
      <c r="J33" s="86"/>
      <c r="K33" s="87"/>
      <c r="L33" s="89"/>
      <c r="N33" s="48" t="str">
        <f t="shared" si="18"/>
        <v/>
      </c>
      <c r="O33" s="6"/>
      <c r="P33" s="23" t="str">
        <f t="shared" si="19"/>
        <v/>
      </c>
      <c r="Q33" s="23" t="str">
        <f t="shared" si="20"/>
        <v/>
      </c>
      <c r="R33" s="6"/>
      <c r="S33" s="6"/>
      <c r="T33" s="8" t="str">
        <f t="shared" si="21"/>
        <v/>
      </c>
      <c r="U33" s="6"/>
      <c r="V33" s="10" t="str">
        <f t="shared" si="22"/>
        <v/>
      </c>
      <c r="W33" s="10" t="str">
        <f t="shared" si="23"/>
        <v/>
      </c>
      <c r="X33" s="10" t="str">
        <f t="shared" si="24"/>
        <v/>
      </c>
      <c r="Y33" s="10" t="str">
        <f t="shared" si="25"/>
        <v/>
      </c>
      <c r="Z33" s="10" t="str">
        <f t="shared" si="26"/>
        <v/>
      </c>
      <c r="AA33" s="10" t="str">
        <f t="shared" si="27"/>
        <v/>
      </c>
      <c r="AB33" s="10"/>
      <c r="AC33" s="10" t="str">
        <f t="shared" si="28"/>
        <v/>
      </c>
      <c r="AD33" s="10" t="str">
        <f t="shared" si="29"/>
        <v/>
      </c>
      <c r="AE33" s="10" t="str">
        <f t="array" ref="AE33">IF(AC33="Y",MAX(IFERROR(FIND(区切文字,TRIM(E33)),0)),"")</f>
        <v/>
      </c>
      <c r="AF33" s="10" t="str">
        <f t="array" ref="AF33">IF(AD33="Y",MAX(IFERROR(FIND(区切文字,TRIM(F33)),0)),"")</f>
        <v/>
      </c>
      <c r="AG33" s="8" t="str">
        <f t="shared" si="30"/>
        <v/>
      </c>
      <c r="AH33" s="8" t="str">
        <f t="shared" si="31"/>
        <v/>
      </c>
      <c r="AI33" s="8" t="str">
        <f t="shared" si="32"/>
        <v/>
      </c>
      <c r="AJ33" s="8" t="str">
        <f t="shared" si="33"/>
        <v/>
      </c>
      <c r="AK33" s="8"/>
      <c r="AL33" s="8" t="str">
        <f t="shared" si="34"/>
        <v/>
      </c>
      <c r="AM33" s="8" t="str">
        <f t="shared" si="35"/>
        <v/>
      </c>
      <c r="AN33" s="8" t="str" cm="1">
        <f t="array" ref="AN33">IF(AL33="Y",MAX(IFERROR(FIND(区切文字,TRIM(I33)),0)),"")</f>
        <v/>
      </c>
      <c r="AO33" s="8" t="str" cm="1">
        <f t="array" ref="AO33">IF(AM33="Y",MAX(IFERROR(FIND(区切文字,TRIM(J33)),0)),"")</f>
        <v/>
      </c>
    </row>
    <row r="34" spans="2:41" ht="26.25" customHeight="1" x14ac:dyDescent="0.15">
      <c r="B34" s="30">
        <v>32</v>
      </c>
      <c r="C34" s="43" t="str">
        <f t="shared" si="17"/>
        <v/>
      </c>
      <c r="D34" s="84"/>
      <c r="E34" s="85"/>
      <c r="F34" s="86"/>
      <c r="G34" s="87"/>
      <c r="H34" s="88"/>
      <c r="I34" s="85"/>
      <c r="J34" s="86"/>
      <c r="K34" s="87"/>
      <c r="L34" s="89"/>
      <c r="N34" s="48" t="str">
        <f t="shared" si="18"/>
        <v/>
      </c>
      <c r="O34" s="6"/>
      <c r="P34" s="23" t="str">
        <f t="shared" si="19"/>
        <v/>
      </c>
      <c r="Q34" s="23" t="str">
        <f t="shared" si="20"/>
        <v/>
      </c>
      <c r="R34" s="6"/>
      <c r="S34" s="6"/>
      <c r="T34" s="8" t="str">
        <f t="shared" si="21"/>
        <v/>
      </c>
      <c r="U34" s="6"/>
      <c r="V34" s="10" t="str">
        <f t="shared" si="22"/>
        <v/>
      </c>
      <c r="W34" s="10" t="str">
        <f t="shared" si="23"/>
        <v/>
      </c>
      <c r="X34" s="10" t="str">
        <f t="shared" si="24"/>
        <v/>
      </c>
      <c r="Y34" s="10" t="str">
        <f t="shared" si="25"/>
        <v/>
      </c>
      <c r="Z34" s="10" t="str">
        <f t="shared" si="26"/>
        <v/>
      </c>
      <c r="AA34" s="10" t="str">
        <f t="shared" si="27"/>
        <v/>
      </c>
      <c r="AB34" s="10"/>
      <c r="AC34" s="10" t="str">
        <f t="shared" si="28"/>
        <v/>
      </c>
      <c r="AD34" s="10" t="str">
        <f t="shared" si="29"/>
        <v/>
      </c>
      <c r="AE34" s="10" t="str">
        <f t="array" ref="AE34">IF(AC34="Y",MAX(IFERROR(FIND(区切文字,TRIM(E34)),0)),"")</f>
        <v/>
      </c>
      <c r="AF34" s="10" t="str">
        <f t="array" ref="AF34">IF(AD34="Y",MAX(IFERROR(FIND(区切文字,TRIM(F34)),0)),"")</f>
        <v/>
      </c>
      <c r="AG34" s="8" t="str">
        <f t="shared" si="30"/>
        <v/>
      </c>
      <c r="AH34" s="8" t="str">
        <f t="shared" si="31"/>
        <v/>
      </c>
      <c r="AI34" s="8" t="str">
        <f t="shared" si="32"/>
        <v/>
      </c>
      <c r="AJ34" s="8" t="str">
        <f t="shared" si="33"/>
        <v/>
      </c>
      <c r="AK34" s="8"/>
      <c r="AL34" s="8" t="str">
        <f t="shared" si="34"/>
        <v/>
      </c>
      <c r="AM34" s="8" t="str">
        <f t="shared" si="35"/>
        <v/>
      </c>
      <c r="AN34" s="8" t="str" cm="1">
        <f t="array" ref="AN34">IF(AL34="Y",MAX(IFERROR(FIND(区切文字,TRIM(I34)),0)),"")</f>
        <v/>
      </c>
      <c r="AO34" s="8" t="str" cm="1">
        <f t="array" ref="AO34">IF(AM34="Y",MAX(IFERROR(FIND(区切文字,TRIM(J34)),0)),"")</f>
        <v/>
      </c>
    </row>
    <row r="35" spans="2:41" ht="26.25" customHeight="1" x14ac:dyDescent="0.15">
      <c r="B35" s="30">
        <v>33</v>
      </c>
      <c r="C35" s="43" t="str">
        <f t="shared" si="17"/>
        <v/>
      </c>
      <c r="D35" s="84"/>
      <c r="E35" s="85"/>
      <c r="F35" s="86"/>
      <c r="G35" s="87"/>
      <c r="H35" s="88"/>
      <c r="I35" s="85"/>
      <c r="J35" s="86"/>
      <c r="K35" s="87"/>
      <c r="L35" s="89"/>
      <c r="N35" s="48" t="str">
        <f t="shared" si="18"/>
        <v/>
      </c>
      <c r="O35" s="6"/>
      <c r="P35" s="23" t="str">
        <f t="shared" si="19"/>
        <v/>
      </c>
      <c r="Q35" s="23" t="str">
        <f t="shared" si="20"/>
        <v/>
      </c>
      <c r="R35" s="6"/>
      <c r="S35" s="6"/>
      <c r="T35" s="8" t="str">
        <f t="shared" si="21"/>
        <v/>
      </c>
      <c r="U35" s="6"/>
      <c r="V35" s="10" t="str">
        <f t="shared" si="22"/>
        <v/>
      </c>
      <c r="W35" s="10" t="str">
        <f t="shared" si="23"/>
        <v/>
      </c>
      <c r="X35" s="10" t="str">
        <f t="shared" si="24"/>
        <v/>
      </c>
      <c r="Y35" s="10" t="str">
        <f t="shared" si="25"/>
        <v/>
      </c>
      <c r="Z35" s="10" t="str">
        <f t="shared" si="26"/>
        <v/>
      </c>
      <c r="AA35" s="10" t="str">
        <f t="shared" si="27"/>
        <v/>
      </c>
      <c r="AB35" s="10"/>
      <c r="AC35" s="10" t="str">
        <f t="shared" si="28"/>
        <v/>
      </c>
      <c r="AD35" s="10" t="str">
        <f t="shared" si="29"/>
        <v/>
      </c>
      <c r="AE35" s="10" t="str">
        <f t="array" ref="AE35">IF(AC35="Y",MAX(IFERROR(FIND(区切文字,TRIM(E35)),0)),"")</f>
        <v/>
      </c>
      <c r="AF35" s="10" t="str">
        <f t="array" ref="AF35">IF(AD35="Y",MAX(IFERROR(FIND(区切文字,TRIM(F35)),0)),"")</f>
        <v/>
      </c>
      <c r="AG35" s="8" t="str">
        <f t="shared" si="30"/>
        <v/>
      </c>
      <c r="AH35" s="8" t="str">
        <f t="shared" si="31"/>
        <v/>
      </c>
      <c r="AI35" s="8" t="str">
        <f t="shared" si="32"/>
        <v/>
      </c>
      <c r="AJ35" s="8" t="str">
        <f t="shared" si="33"/>
        <v/>
      </c>
      <c r="AK35" s="8"/>
      <c r="AL35" s="8" t="str">
        <f t="shared" si="34"/>
        <v/>
      </c>
      <c r="AM35" s="8" t="str">
        <f t="shared" si="35"/>
        <v/>
      </c>
      <c r="AN35" s="8" t="str" cm="1">
        <f t="array" ref="AN35">IF(AL35="Y",MAX(IFERROR(FIND(区切文字,TRIM(I35)),0)),"")</f>
        <v/>
      </c>
      <c r="AO35" s="8" t="str" cm="1">
        <f t="array" ref="AO35">IF(AM35="Y",MAX(IFERROR(FIND(区切文字,TRIM(J35)),0)),"")</f>
        <v/>
      </c>
    </row>
    <row r="36" spans="2:41" ht="26.25" customHeight="1" x14ac:dyDescent="0.15">
      <c r="B36" s="30">
        <v>34</v>
      </c>
      <c r="C36" s="43" t="str">
        <f t="shared" si="17"/>
        <v/>
      </c>
      <c r="D36" s="84"/>
      <c r="E36" s="85"/>
      <c r="F36" s="86"/>
      <c r="G36" s="87"/>
      <c r="H36" s="88"/>
      <c r="I36" s="85"/>
      <c r="J36" s="86"/>
      <c r="K36" s="87"/>
      <c r="L36" s="89"/>
      <c r="N36" s="48" t="str">
        <f t="shared" si="18"/>
        <v/>
      </c>
      <c r="O36" s="6"/>
      <c r="P36" s="23" t="str">
        <f t="shared" si="19"/>
        <v/>
      </c>
      <c r="Q36" s="23" t="str">
        <f t="shared" si="20"/>
        <v/>
      </c>
      <c r="R36" s="6"/>
      <c r="S36" s="6"/>
      <c r="T36" s="8" t="str">
        <f t="shared" si="21"/>
        <v/>
      </c>
      <c r="U36" s="6"/>
      <c r="V36" s="10" t="str">
        <f t="shared" si="22"/>
        <v/>
      </c>
      <c r="W36" s="10" t="str">
        <f t="shared" si="23"/>
        <v/>
      </c>
      <c r="X36" s="10" t="str">
        <f t="shared" si="24"/>
        <v/>
      </c>
      <c r="Y36" s="10" t="str">
        <f t="shared" si="25"/>
        <v/>
      </c>
      <c r="Z36" s="10" t="str">
        <f t="shared" si="26"/>
        <v/>
      </c>
      <c r="AA36" s="10" t="str">
        <f t="shared" si="27"/>
        <v/>
      </c>
      <c r="AB36" s="10"/>
      <c r="AC36" s="10" t="str">
        <f t="shared" si="28"/>
        <v/>
      </c>
      <c r="AD36" s="10" t="str">
        <f t="shared" si="29"/>
        <v/>
      </c>
      <c r="AE36" s="10" t="str">
        <f t="array" ref="AE36">IF(AC36="Y",MAX(IFERROR(FIND(区切文字,TRIM(E36)),0)),"")</f>
        <v/>
      </c>
      <c r="AF36" s="10" t="str">
        <f t="array" ref="AF36">IF(AD36="Y",MAX(IFERROR(FIND(区切文字,TRIM(F36)),0)),"")</f>
        <v/>
      </c>
      <c r="AG36" s="8" t="str">
        <f t="shared" si="30"/>
        <v/>
      </c>
      <c r="AH36" s="8" t="str">
        <f t="shared" si="31"/>
        <v/>
      </c>
      <c r="AI36" s="8" t="str">
        <f t="shared" si="32"/>
        <v/>
      </c>
      <c r="AJ36" s="8" t="str">
        <f t="shared" si="33"/>
        <v/>
      </c>
      <c r="AK36" s="8"/>
      <c r="AL36" s="8" t="str">
        <f t="shared" si="34"/>
        <v/>
      </c>
      <c r="AM36" s="8" t="str">
        <f t="shared" si="35"/>
        <v/>
      </c>
      <c r="AN36" s="8" t="str" cm="1">
        <f t="array" ref="AN36">IF(AL36="Y",MAX(IFERROR(FIND(区切文字,TRIM(I36)),0)),"")</f>
        <v/>
      </c>
      <c r="AO36" s="8" t="str" cm="1">
        <f t="array" ref="AO36">IF(AM36="Y",MAX(IFERROR(FIND(区切文字,TRIM(J36)),0)),"")</f>
        <v/>
      </c>
    </row>
    <row r="37" spans="2:41" ht="26.25" customHeight="1" x14ac:dyDescent="0.15">
      <c r="B37" s="30">
        <v>35</v>
      </c>
      <c r="C37" s="43" t="str">
        <f t="shared" si="17"/>
        <v/>
      </c>
      <c r="D37" s="84"/>
      <c r="E37" s="85"/>
      <c r="F37" s="86"/>
      <c r="G37" s="87"/>
      <c r="H37" s="88"/>
      <c r="I37" s="85"/>
      <c r="J37" s="86"/>
      <c r="K37" s="87"/>
      <c r="L37" s="89"/>
      <c r="N37" s="48" t="str">
        <f t="shared" si="18"/>
        <v/>
      </c>
      <c r="O37" s="6"/>
      <c r="P37" s="23" t="str">
        <f t="shared" si="19"/>
        <v/>
      </c>
      <c r="Q37" s="23" t="str">
        <f t="shared" si="20"/>
        <v/>
      </c>
      <c r="R37" s="6"/>
      <c r="S37" s="6"/>
      <c r="T37" s="8" t="str">
        <f t="shared" si="21"/>
        <v/>
      </c>
      <c r="U37" s="6"/>
      <c r="V37" s="10" t="str">
        <f t="shared" si="22"/>
        <v/>
      </c>
      <c r="W37" s="10" t="str">
        <f t="shared" si="23"/>
        <v/>
      </c>
      <c r="X37" s="10" t="str">
        <f t="shared" si="24"/>
        <v/>
      </c>
      <c r="Y37" s="10" t="str">
        <f t="shared" si="25"/>
        <v/>
      </c>
      <c r="Z37" s="10" t="str">
        <f t="shared" si="26"/>
        <v/>
      </c>
      <c r="AA37" s="10" t="str">
        <f t="shared" si="27"/>
        <v/>
      </c>
      <c r="AB37" s="10"/>
      <c r="AC37" s="10" t="str">
        <f t="shared" si="28"/>
        <v/>
      </c>
      <c r="AD37" s="10" t="str">
        <f t="shared" si="29"/>
        <v/>
      </c>
      <c r="AE37" s="10" t="str">
        <f t="array" ref="AE37">IF(AC37="Y",MAX(IFERROR(FIND(区切文字,TRIM(E37)),0)),"")</f>
        <v/>
      </c>
      <c r="AF37" s="10" t="str">
        <f t="array" ref="AF37">IF(AD37="Y",MAX(IFERROR(FIND(区切文字,TRIM(F37)),0)),"")</f>
        <v/>
      </c>
      <c r="AG37" s="8" t="str">
        <f t="shared" si="30"/>
        <v/>
      </c>
      <c r="AH37" s="8" t="str">
        <f t="shared" si="31"/>
        <v/>
      </c>
      <c r="AI37" s="8" t="str">
        <f t="shared" si="32"/>
        <v/>
      </c>
      <c r="AJ37" s="8" t="str">
        <f t="shared" si="33"/>
        <v/>
      </c>
      <c r="AK37" s="8"/>
      <c r="AL37" s="8" t="str">
        <f t="shared" si="34"/>
        <v/>
      </c>
      <c r="AM37" s="8" t="str">
        <f t="shared" si="35"/>
        <v/>
      </c>
      <c r="AN37" s="8" t="str" cm="1">
        <f t="array" ref="AN37">IF(AL37="Y",MAX(IFERROR(FIND(区切文字,TRIM(I37)),0)),"")</f>
        <v/>
      </c>
      <c r="AO37" s="8" t="str" cm="1">
        <f t="array" ref="AO37">IF(AM37="Y",MAX(IFERROR(FIND(区切文字,TRIM(J37)),0)),"")</f>
        <v/>
      </c>
    </row>
    <row r="38" spans="2:41" ht="26.25" customHeight="1" x14ac:dyDescent="0.15">
      <c r="B38" s="30">
        <v>36</v>
      </c>
      <c r="C38" s="43" t="str">
        <f t="shared" si="17"/>
        <v/>
      </c>
      <c r="D38" s="84"/>
      <c r="E38" s="85"/>
      <c r="F38" s="86"/>
      <c r="G38" s="87"/>
      <c r="H38" s="88"/>
      <c r="I38" s="85"/>
      <c r="J38" s="86"/>
      <c r="K38" s="87"/>
      <c r="L38" s="89"/>
      <c r="N38" s="48" t="str">
        <f t="shared" si="18"/>
        <v/>
      </c>
      <c r="O38" s="6"/>
      <c r="P38" s="23" t="str">
        <f t="shared" si="19"/>
        <v/>
      </c>
      <c r="Q38" s="23" t="str">
        <f t="shared" si="20"/>
        <v/>
      </c>
      <c r="R38" s="6"/>
      <c r="S38" s="6"/>
      <c r="T38" s="8" t="str">
        <f t="shared" si="21"/>
        <v/>
      </c>
      <c r="U38" s="6"/>
      <c r="V38" s="10" t="str">
        <f t="shared" si="22"/>
        <v/>
      </c>
      <c r="W38" s="10" t="str">
        <f t="shared" si="23"/>
        <v/>
      </c>
      <c r="X38" s="10" t="str">
        <f t="shared" si="24"/>
        <v/>
      </c>
      <c r="Y38" s="10" t="str">
        <f t="shared" si="25"/>
        <v/>
      </c>
      <c r="Z38" s="10" t="str">
        <f t="shared" si="26"/>
        <v/>
      </c>
      <c r="AA38" s="10" t="str">
        <f t="shared" si="27"/>
        <v/>
      </c>
      <c r="AB38" s="10"/>
      <c r="AC38" s="10" t="str">
        <f t="shared" si="28"/>
        <v/>
      </c>
      <c r="AD38" s="10" t="str">
        <f t="shared" si="29"/>
        <v/>
      </c>
      <c r="AE38" s="10" t="str">
        <f t="array" ref="AE38">IF(AC38="Y",MAX(IFERROR(FIND(区切文字,TRIM(E38)),0)),"")</f>
        <v/>
      </c>
      <c r="AF38" s="10" t="str">
        <f t="array" ref="AF38">IF(AD38="Y",MAX(IFERROR(FIND(区切文字,TRIM(F38)),0)),"")</f>
        <v/>
      </c>
      <c r="AG38" s="8" t="str">
        <f t="shared" si="30"/>
        <v/>
      </c>
      <c r="AH38" s="8" t="str">
        <f t="shared" si="31"/>
        <v/>
      </c>
      <c r="AI38" s="8" t="str">
        <f t="shared" si="32"/>
        <v/>
      </c>
      <c r="AJ38" s="8" t="str">
        <f t="shared" si="33"/>
        <v/>
      </c>
      <c r="AK38" s="8"/>
      <c r="AL38" s="8" t="str">
        <f t="shared" si="34"/>
        <v/>
      </c>
      <c r="AM38" s="8" t="str">
        <f t="shared" si="35"/>
        <v/>
      </c>
      <c r="AN38" s="8" t="str" cm="1">
        <f t="array" ref="AN38">IF(AL38="Y",MAX(IFERROR(FIND(区切文字,TRIM(I38)),0)),"")</f>
        <v/>
      </c>
      <c r="AO38" s="8" t="str" cm="1">
        <f t="array" ref="AO38">IF(AM38="Y",MAX(IFERROR(FIND(区切文字,TRIM(J38)),0)),"")</f>
        <v/>
      </c>
    </row>
    <row r="39" spans="2:41" ht="26.25" customHeight="1" x14ac:dyDescent="0.15">
      <c r="B39" s="30">
        <v>37</v>
      </c>
      <c r="C39" s="43" t="str">
        <f t="shared" si="17"/>
        <v/>
      </c>
      <c r="D39" s="84"/>
      <c r="E39" s="85"/>
      <c r="F39" s="86"/>
      <c r="G39" s="87"/>
      <c r="H39" s="88"/>
      <c r="I39" s="85"/>
      <c r="J39" s="86"/>
      <c r="K39" s="87"/>
      <c r="L39" s="89"/>
      <c r="N39" s="48" t="str">
        <f t="shared" si="18"/>
        <v/>
      </c>
      <c r="O39" s="6"/>
      <c r="P39" s="23" t="str">
        <f t="shared" si="19"/>
        <v/>
      </c>
      <c r="Q39" s="23" t="str">
        <f t="shared" si="20"/>
        <v/>
      </c>
      <c r="R39" s="6"/>
      <c r="S39" s="6"/>
      <c r="T39" s="8" t="str">
        <f t="shared" si="21"/>
        <v/>
      </c>
      <c r="U39" s="6"/>
      <c r="V39" s="10" t="str">
        <f t="shared" si="22"/>
        <v/>
      </c>
      <c r="W39" s="10" t="str">
        <f t="shared" si="23"/>
        <v/>
      </c>
      <c r="X39" s="10" t="str">
        <f t="shared" si="24"/>
        <v/>
      </c>
      <c r="Y39" s="10" t="str">
        <f t="shared" si="25"/>
        <v/>
      </c>
      <c r="Z39" s="10" t="str">
        <f t="shared" si="26"/>
        <v/>
      </c>
      <c r="AA39" s="10" t="str">
        <f t="shared" si="27"/>
        <v/>
      </c>
      <c r="AB39" s="10"/>
      <c r="AC39" s="10" t="str">
        <f t="shared" si="28"/>
        <v/>
      </c>
      <c r="AD39" s="10" t="str">
        <f t="shared" si="29"/>
        <v/>
      </c>
      <c r="AE39" s="10" t="str">
        <f t="array" ref="AE39">IF(AC39="Y",MAX(IFERROR(FIND(区切文字,TRIM(E39)),0)),"")</f>
        <v/>
      </c>
      <c r="AF39" s="10" t="str">
        <f t="array" ref="AF39">IF(AD39="Y",MAX(IFERROR(FIND(区切文字,TRIM(F39)),0)),"")</f>
        <v/>
      </c>
      <c r="AG39" s="8" t="str">
        <f t="shared" si="30"/>
        <v/>
      </c>
      <c r="AH39" s="8" t="str">
        <f t="shared" si="31"/>
        <v/>
      </c>
      <c r="AI39" s="8" t="str">
        <f t="shared" si="32"/>
        <v/>
      </c>
      <c r="AJ39" s="8" t="str">
        <f t="shared" si="33"/>
        <v/>
      </c>
      <c r="AK39" s="8"/>
      <c r="AL39" s="8" t="str">
        <f t="shared" si="34"/>
        <v/>
      </c>
      <c r="AM39" s="8" t="str">
        <f t="shared" si="35"/>
        <v/>
      </c>
      <c r="AN39" s="8" t="str" cm="1">
        <f t="array" ref="AN39">IF(AL39="Y",MAX(IFERROR(FIND(区切文字,TRIM(I39)),0)),"")</f>
        <v/>
      </c>
      <c r="AO39" s="8" t="str" cm="1">
        <f t="array" ref="AO39">IF(AM39="Y",MAX(IFERROR(FIND(区切文字,TRIM(J39)),0)),"")</f>
        <v/>
      </c>
    </row>
    <row r="40" spans="2:41" ht="26.25" customHeight="1" x14ac:dyDescent="0.15">
      <c r="B40" s="30">
        <v>38</v>
      </c>
      <c r="C40" s="43" t="str">
        <f t="shared" si="17"/>
        <v/>
      </c>
      <c r="D40" s="84"/>
      <c r="E40" s="85"/>
      <c r="F40" s="86"/>
      <c r="G40" s="87"/>
      <c r="H40" s="88"/>
      <c r="I40" s="85"/>
      <c r="J40" s="86"/>
      <c r="K40" s="87"/>
      <c r="L40" s="89"/>
      <c r="N40" s="48" t="str">
        <f t="shared" si="18"/>
        <v/>
      </c>
      <c r="O40" s="6"/>
      <c r="P40" s="23" t="str">
        <f t="shared" si="19"/>
        <v/>
      </c>
      <c r="Q40" s="23" t="str">
        <f t="shared" si="20"/>
        <v/>
      </c>
      <c r="R40" s="6"/>
      <c r="S40" s="6"/>
      <c r="T40" s="8" t="str">
        <f t="shared" si="21"/>
        <v/>
      </c>
      <c r="U40" s="6"/>
      <c r="V40" s="10" t="str">
        <f t="shared" si="22"/>
        <v/>
      </c>
      <c r="W40" s="10" t="str">
        <f t="shared" si="23"/>
        <v/>
      </c>
      <c r="X40" s="10" t="str">
        <f t="shared" si="24"/>
        <v/>
      </c>
      <c r="Y40" s="10" t="str">
        <f t="shared" si="25"/>
        <v/>
      </c>
      <c r="Z40" s="10" t="str">
        <f t="shared" si="26"/>
        <v/>
      </c>
      <c r="AA40" s="10" t="str">
        <f t="shared" si="27"/>
        <v/>
      </c>
      <c r="AB40" s="10"/>
      <c r="AC40" s="10" t="str">
        <f t="shared" si="28"/>
        <v/>
      </c>
      <c r="AD40" s="10" t="str">
        <f t="shared" si="29"/>
        <v/>
      </c>
      <c r="AE40" s="10" t="str">
        <f t="array" ref="AE40">IF(AC40="Y",MAX(IFERROR(FIND(区切文字,TRIM(E40)),0)),"")</f>
        <v/>
      </c>
      <c r="AF40" s="10" t="str">
        <f t="array" ref="AF40">IF(AD40="Y",MAX(IFERROR(FIND(区切文字,TRIM(F40)),0)),"")</f>
        <v/>
      </c>
      <c r="AG40" s="8" t="str">
        <f t="shared" si="30"/>
        <v/>
      </c>
      <c r="AH40" s="8" t="str">
        <f t="shared" si="31"/>
        <v/>
      </c>
      <c r="AI40" s="8" t="str">
        <f t="shared" si="32"/>
        <v/>
      </c>
      <c r="AJ40" s="8" t="str">
        <f t="shared" si="33"/>
        <v/>
      </c>
      <c r="AK40" s="8"/>
      <c r="AL40" s="8" t="str">
        <f t="shared" si="34"/>
        <v/>
      </c>
      <c r="AM40" s="8" t="str">
        <f t="shared" si="35"/>
        <v/>
      </c>
      <c r="AN40" s="8" t="str" cm="1">
        <f t="array" ref="AN40">IF(AL40="Y",MAX(IFERROR(FIND(区切文字,TRIM(I40)),0)),"")</f>
        <v/>
      </c>
      <c r="AO40" s="8" t="str" cm="1">
        <f t="array" ref="AO40">IF(AM40="Y",MAX(IFERROR(FIND(区切文字,TRIM(J40)),0)),"")</f>
        <v/>
      </c>
    </row>
    <row r="41" spans="2:41" ht="26.25" customHeight="1" x14ac:dyDescent="0.15">
      <c r="B41" s="30">
        <v>39</v>
      </c>
      <c r="C41" s="43" t="str">
        <f t="shared" si="17"/>
        <v/>
      </c>
      <c r="D41" s="84"/>
      <c r="E41" s="85"/>
      <c r="F41" s="86"/>
      <c r="G41" s="87"/>
      <c r="H41" s="88"/>
      <c r="I41" s="85"/>
      <c r="J41" s="86"/>
      <c r="K41" s="87"/>
      <c r="L41" s="89"/>
      <c r="N41" s="48" t="str">
        <f t="shared" si="18"/>
        <v/>
      </c>
      <c r="O41" s="6"/>
      <c r="P41" s="23" t="str">
        <f t="shared" si="19"/>
        <v/>
      </c>
      <c r="Q41" s="23" t="str">
        <f t="shared" si="20"/>
        <v/>
      </c>
      <c r="R41" s="6"/>
      <c r="S41" s="6"/>
      <c r="T41" s="8" t="str">
        <f t="shared" si="21"/>
        <v/>
      </c>
      <c r="U41" s="6"/>
      <c r="V41" s="10" t="str">
        <f t="shared" si="22"/>
        <v/>
      </c>
      <c r="W41" s="10" t="str">
        <f t="shared" si="23"/>
        <v/>
      </c>
      <c r="X41" s="10" t="str">
        <f t="shared" si="24"/>
        <v/>
      </c>
      <c r="Y41" s="10" t="str">
        <f t="shared" si="25"/>
        <v/>
      </c>
      <c r="Z41" s="10" t="str">
        <f t="shared" si="26"/>
        <v/>
      </c>
      <c r="AA41" s="10" t="str">
        <f t="shared" si="27"/>
        <v/>
      </c>
      <c r="AB41" s="10"/>
      <c r="AC41" s="10" t="str">
        <f t="shared" si="28"/>
        <v/>
      </c>
      <c r="AD41" s="10" t="str">
        <f t="shared" si="29"/>
        <v/>
      </c>
      <c r="AE41" s="10" t="str">
        <f t="array" ref="AE41">IF(AC41="Y",MAX(IFERROR(FIND(区切文字,TRIM(E41)),0)),"")</f>
        <v/>
      </c>
      <c r="AF41" s="10" t="str">
        <f t="array" ref="AF41">IF(AD41="Y",MAX(IFERROR(FIND(区切文字,TRIM(F41)),0)),"")</f>
        <v/>
      </c>
      <c r="AG41" s="8" t="str">
        <f t="shared" si="30"/>
        <v/>
      </c>
      <c r="AH41" s="8" t="str">
        <f t="shared" si="31"/>
        <v/>
      </c>
      <c r="AI41" s="8" t="str">
        <f t="shared" si="32"/>
        <v/>
      </c>
      <c r="AJ41" s="8" t="str">
        <f t="shared" si="33"/>
        <v/>
      </c>
      <c r="AK41" s="8"/>
      <c r="AL41" s="8" t="str">
        <f t="shared" si="34"/>
        <v/>
      </c>
      <c r="AM41" s="8" t="str">
        <f t="shared" si="35"/>
        <v/>
      </c>
      <c r="AN41" s="8" t="str" cm="1">
        <f t="array" ref="AN41">IF(AL41="Y",MAX(IFERROR(FIND(区切文字,TRIM(I41)),0)),"")</f>
        <v/>
      </c>
      <c r="AO41" s="8" t="str" cm="1">
        <f t="array" ref="AO41">IF(AM41="Y",MAX(IFERROR(FIND(区切文字,TRIM(J41)),0)),"")</f>
        <v/>
      </c>
    </row>
    <row r="42" spans="2:41" ht="26.25" customHeight="1" x14ac:dyDescent="0.15">
      <c r="B42" s="30">
        <v>40</v>
      </c>
      <c r="C42" s="43" t="str">
        <f t="shared" si="17"/>
        <v/>
      </c>
      <c r="D42" s="84"/>
      <c r="E42" s="85"/>
      <c r="F42" s="86"/>
      <c r="G42" s="87"/>
      <c r="H42" s="88"/>
      <c r="I42" s="85"/>
      <c r="J42" s="86"/>
      <c r="K42" s="87"/>
      <c r="L42" s="89"/>
      <c r="N42" s="48" t="str">
        <f t="shared" si="18"/>
        <v/>
      </c>
      <c r="O42" s="6"/>
      <c r="P42" s="23" t="str">
        <f t="shared" si="19"/>
        <v/>
      </c>
      <c r="Q42" s="23" t="str">
        <f t="shared" si="20"/>
        <v/>
      </c>
      <c r="R42" s="6"/>
      <c r="S42" s="6"/>
      <c r="T42" s="8" t="str">
        <f t="shared" si="21"/>
        <v/>
      </c>
      <c r="U42" s="6"/>
      <c r="V42" s="10" t="str">
        <f t="shared" si="22"/>
        <v/>
      </c>
      <c r="W42" s="10" t="str">
        <f t="shared" si="23"/>
        <v/>
      </c>
      <c r="X42" s="10" t="str">
        <f t="shared" si="24"/>
        <v/>
      </c>
      <c r="Y42" s="10" t="str">
        <f t="shared" si="25"/>
        <v/>
      </c>
      <c r="Z42" s="10" t="str">
        <f t="shared" si="26"/>
        <v/>
      </c>
      <c r="AA42" s="10" t="str">
        <f t="shared" si="27"/>
        <v/>
      </c>
      <c r="AB42" s="10"/>
      <c r="AC42" s="10" t="str">
        <f t="shared" si="28"/>
        <v/>
      </c>
      <c r="AD42" s="10" t="str">
        <f t="shared" si="29"/>
        <v/>
      </c>
      <c r="AE42" s="10" t="str">
        <f t="array" ref="AE42">IF(AC42="Y",MAX(IFERROR(FIND(区切文字,TRIM(E42)),0)),"")</f>
        <v/>
      </c>
      <c r="AF42" s="10" t="str">
        <f t="array" ref="AF42">IF(AD42="Y",MAX(IFERROR(FIND(区切文字,TRIM(F42)),0)),"")</f>
        <v/>
      </c>
      <c r="AG42" s="8" t="str">
        <f t="shared" si="30"/>
        <v/>
      </c>
      <c r="AH42" s="8" t="str">
        <f t="shared" si="31"/>
        <v/>
      </c>
      <c r="AI42" s="8" t="str">
        <f t="shared" si="32"/>
        <v/>
      </c>
      <c r="AJ42" s="8" t="str">
        <f t="shared" si="33"/>
        <v/>
      </c>
      <c r="AK42" s="8"/>
      <c r="AL42" s="8" t="str">
        <f t="shared" si="34"/>
        <v/>
      </c>
      <c r="AM42" s="8" t="str">
        <f t="shared" si="35"/>
        <v/>
      </c>
      <c r="AN42" s="8" t="str" cm="1">
        <f t="array" ref="AN42">IF(AL42="Y",MAX(IFERROR(FIND(区切文字,TRIM(I42)),0)),"")</f>
        <v/>
      </c>
      <c r="AO42" s="8" t="str" cm="1">
        <f t="array" ref="AO42">IF(AM42="Y",MAX(IFERROR(FIND(区切文字,TRIM(J42)),0)),"")</f>
        <v/>
      </c>
    </row>
    <row r="43" spans="2:41" ht="26.25" customHeight="1" x14ac:dyDescent="0.15">
      <c r="B43" s="30">
        <v>41</v>
      </c>
      <c r="C43" s="43" t="str">
        <f t="shared" si="17"/>
        <v/>
      </c>
      <c r="D43" s="84"/>
      <c r="E43" s="85"/>
      <c r="F43" s="86"/>
      <c r="G43" s="87"/>
      <c r="H43" s="88"/>
      <c r="I43" s="85"/>
      <c r="J43" s="86"/>
      <c r="K43" s="87"/>
      <c r="L43" s="89"/>
      <c r="N43" s="48" t="str">
        <f t="shared" si="18"/>
        <v/>
      </c>
      <c r="O43" s="6"/>
      <c r="P43" s="23" t="str">
        <f t="shared" si="19"/>
        <v/>
      </c>
      <c r="Q43" s="23" t="str">
        <f t="shared" si="20"/>
        <v/>
      </c>
      <c r="R43" s="6"/>
      <c r="S43" s="6"/>
      <c r="T43" s="8" t="str">
        <f t="shared" si="21"/>
        <v/>
      </c>
      <c r="U43" s="6"/>
      <c r="V43" s="10" t="str">
        <f t="shared" si="22"/>
        <v/>
      </c>
      <c r="W43" s="10" t="str">
        <f t="shared" si="23"/>
        <v/>
      </c>
      <c r="X43" s="10" t="str">
        <f t="shared" si="24"/>
        <v/>
      </c>
      <c r="Y43" s="10" t="str">
        <f t="shared" si="25"/>
        <v/>
      </c>
      <c r="Z43" s="10" t="str">
        <f t="shared" si="26"/>
        <v/>
      </c>
      <c r="AA43" s="10" t="str">
        <f t="shared" si="27"/>
        <v/>
      </c>
      <c r="AB43" s="10"/>
      <c r="AC43" s="10" t="str">
        <f t="shared" si="28"/>
        <v/>
      </c>
      <c r="AD43" s="10" t="str">
        <f t="shared" si="29"/>
        <v/>
      </c>
      <c r="AE43" s="10" t="str">
        <f t="array" ref="AE43">IF(AC43="Y",MAX(IFERROR(FIND(区切文字,TRIM(E43)),0)),"")</f>
        <v/>
      </c>
      <c r="AF43" s="10" t="str">
        <f t="array" ref="AF43">IF(AD43="Y",MAX(IFERROR(FIND(区切文字,TRIM(F43)),0)),"")</f>
        <v/>
      </c>
      <c r="AG43" s="8" t="str">
        <f t="shared" si="30"/>
        <v/>
      </c>
      <c r="AH43" s="8" t="str">
        <f t="shared" si="31"/>
        <v/>
      </c>
      <c r="AI43" s="8" t="str">
        <f t="shared" si="32"/>
        <v/>
      </c>
      <c r="AJ43" s="8" t="str">
        <f t="shared" si="33"/>
        <v/>
      </c>
      <c r="AK43" s="8"/>
      <c r="AL43" s="8" t="str">
        <f t="shared" si="34"/>
        <v/>
      </c>
      <c r="AM43" s="8" t="str">
        <f t="shared" si="35"/>
        <v/>
      </c>
      <c r="AN43" s="8" t="str" cm="1">
        <f t="array" ref="AN43">IF(AL43="Y",MAX(IFERROR(FIND(区切文字,TRIM(I43)),0)),"")</f>
        <v/>
      </c>
      <c r="AO43" s="8" t="str" cm="1">
        <f t="array" ref="AO43">IF(AM43="Y",MAX(IFERROR(FIND(区切文字,TRIM(J43)),0)),"")</f>
        <v/>
      </c>
    </row>
    <row r="44" spans="2:41" ht="26.25" customHeight="1" x14ac:dyDescent="0.15">
      <c r="B44" s="30">
        <v>42</v>
      </c>
      <c r="C44" s="43" t="str">
        <f t="shared" si="17"/>
        <v/>
      </c>
      <c r="D44" s="84"/>
      <c r="E44" s="85"/>
      <c r="F44" s="86"/>
      <c r="G44" s="87"/>
      <c r="H44" s="88"/>
      <c r="I44" s="85"/>
      <c r="J44" s="86"/>
      <c r="K44" s="87"/>
      <c r="L44" s="89"/>
      <c r="N44" s="48" t="str">
        <f t="shared" si="18"/>
        <v/>
      </c>
      <c r="O44" s="6"/>
      <c r="P44" s="23" t="str">
        <f t="shared" si="19"/>
        <v/>
      </c>
      <c r="Q44" s="23" t="str">
        <f t="shared" si="20"/>
        <v/>
      </c>
      <c r="R44" s="6"/>
      <c r="S44" s="6"/>
      <c r="T44" s="8" t="str">
        <f t="shared" si="21"/>
        <v/>
      </c>
      <c r="U44" s="6"/>
      <c r="V44" s="10" t="str">
        <f t="shared" si="22"/>
        <v/>
      </c>
      <c r="W44" s="10" t="str">
        <f t="shared" si="23"/>
        <v/>
      </c>
      <c r="X44" s="10" t="str">
        <f t="shared" si="24"/>
        <v/>
      </c>
      <c r="Y44" s="10" t="str">
        <f t="shared" si="25"/>
        <v/>
      </c>
      <c r="Z44" s="10" t="str">
        <f t="shared" si="26"/>
        <v/>
      </c>
      <c r="AA44" s="10" t="str">
        <f t="shared" si="27"/>
        <v/>
      </c>
      <c r="AB44" s="10"/>
      <c r="AC44" s="10" t="str">
        <f t="shared" si="28"/>
        <v/>
      </c>
      <c r="AD44" s="10" t="str">
        <f t="shared" si="29"/>
        <v/>
      </c>
      <c r="AE44" s="10" t="str">
        <f t="array" ref="AE44">IF(AC44="Y",MAX(IFERROR(FIND(区切文字,TRIM(E44)),0)),"")</f>
        <v/>
      </c>
      <c r="AF44" s="10" t="str">
        <f t="array" ref="AF44">IF(AD44="Y",MAX(IFERROR(FIND(区切文字,TRIM(F44)),0)),"")</f>
        <v/>
      </c>
      <c r="AG44" s="8" t="str">
        <f t="shared" si="30"/>
        <v/>
      </c>
      <c r="AH44" s="8" t="str">
        <f t="shared" si="31"/>
        <v/>
      </c>
      <c r="AI44" s="8" t="str">
        <f t="shared" si="32"/>
        <v/>
      </c>
      <c r="AJ44" s="8" t="str">
        <f t="shared" si="33"/>
        <v/>
      </c>
      <c r="AK44" s="8"/>
      <c r="AL44" s="8" t="str">
        <f t="shared" si="34"/>
        <v/>
      </c>
      <c r="AM44" s="8" t="str">
        <f t="shared" si="35"/>
        <v/>
      </c>
      <c r="AN44" s="8" t="str" cm="1">
        <f t="array" ref="AN44">IF(AL44="Y",MAX(IFERROR(FIND(区切文字,TRIM(I44)),0)),"")</f>
        <v/>
      </c>
      <c r="AO44" s="8" t="str" cm="1">
        <f t="array" ref="AO44">IF(AM44="Y",MAX(IFERROR(FIND(区切文字,TRIM(J44)),0)),"")</f>
        <v/>
      </c>
    </row>
    <row r="45" spans="2:41" ht="26.25" customHeight="1" x14ac:dyDescent="0.15">
      <c r="B45" s="30">
        <v>43</v>
      </c>
      <c r="C45" s="43" t="str">
        <f t="shared" si="17"/>
        <v/>
      </c>
      <c r="D45" s="84"/>
      <c r="E45" s="85"/>
      <c r="F45" s="86"/>
      <c r="G45" s="87"/>
      <c r="H45" s="88"/>
      <c r="I45" s="85"/>
      <c r="J45" s="86"/>
      <c r="K45" s="87"/>
      <c r="L45" s="89"/>
      <c r="N45" s="48" t="str">
        <f t="shared" si="18"/>
        <v/>
      </c>
      <c r="O45" s="6"/>
      <c r="P45" s="23" t="str">
        <f t="shared" si="19"/>
        <v/>
      </c>
      <c r="Q45" s="23" t="str">
        <f t="shared" si="20"/>
        <v/>
      </c>
      <c r="R45" s="6"/>
      <c r="S45" s="6"/>
      <c r="T45" s="8" t="str">
        <f t="shared" si="21"/>
        <v/>
      </c>
      <c r="U45" s="6"/>
      <c r="V45" s="10" t="str">
        <f t="shared" si="22"/>
        <v/>
      </c>
      <c r="W45" s="10" t="str">
        <f t="shared" si="23"/>
        <v/>
      </c>
      <c r="X45" s="10" t="str">
        <f t="shared" si="24"/>
        <v/>
      </c>
      <c r="Y45" s="10" t="str">
        <f t="shared" si="25"/>
        <v/>
      </c>
      <c r="Z45" s="10" t="str">
        <f t="shared" si="26"/>
        <v/>
      </c>
      <c r="AA45" s="10" t="str">
        <f t="shared" si="27"/>
        <v/>
      </c>
      <c r="AB45" s="10"/>
      <c r="AC45" s="10" t="str">
        <f t="shared" si="28"/>
        <v/>
      </c>
      <c r="AD45" s="10" t="str">
        <f t="shared" si="29"/>
        <v/>
      </c>
      <c r="AE45" s="10" t="str">
        <f t="array" ref="AE45">IF(AC45="Y",MAX(IFERROR(FIND(区切文字,TRIM(E45)),0)),"")</f>
        <v/>
      </c>
      <c r="AF45" s="10" t="str">
        <f t="array" ref="AF45">IF(AD45="Y",MAX(IFERROR(FIND(区切文字,TRIM(F45)),0)),"")</f>
        <v/>
      </c>
      <c r="AG45" s="8" t="str">
        <f t="shared" si="30"/>
        <v/>
      </c>
      <c r="AH45" s="8" t="str">
        <f t="shared" si="31"/>
        <v/>
      </c>
      <c r="AI45" s="8" t="str">
        <f t="shared" si="32"/>
        <v/>
      </c>
      <c r="AJ45" s="8" t="str">
        <f t="shared" si="33"/>
        <v/>
      </c>
      <c r="AK45" s="8"/>
      <c r="AL45" s="8" t="str">
        <f t="shared" si="34"/>
        <v/>
      </c>
      <c r="AM45" s="8" t="str">
        <f t="shared" si="35"/>
        <v/>
      </c>
      <c r="AN45" s="8" t="str" cm="1">
        <f t="array" ref="AN45">IF(AL45="Y",MAX(IFERROR(FIND(区切文字,TRIM(I45)),0)),"")</f>
        <v/>
      </c>
      <c r="AO45" s="8" t="str" cm="1">
        <f t="array" ref="AO45">IF(AM45="Y",MAX(IFERROR(FIND(区切文字,TRIM(J45)),0)),"")</f>
        <v/>
      </c>
    </row>
    <row r="46" spans="2:41" ht="26.25" customHeight="1" x14ac:dyDescent="0.15">
      <c r="B46" s="30">
        <v>44</v>
      </c>
      <c r="C46" s="43" t="str">
        <f t="shared" si="17"/>
        <v/>
      </c>
      <c r="D46" s="84"/>
      <c r="E46" s="85"/>
      <c r="F46" s="86"/>
      <c r="G46" s="87"/>
      <c r="H46" s="88"/>
      <c r="I46" s="85"/>
      <c r="J46" s="86"/>
      <c r="K46" s="87"/>
      <c r="L46" s="89"/>
      <c r="N46" s="48" t="str">
        <f t="shared" si="18"/>
        <v/>
      </c>
      <c r="O46" s="6"/>
      <c r="P46" s="23" t="str">
        <f t="shared" si="19"/>
        <v/>
      </c>
      <c r="Q46" s="23" t="str">
        <f t="shared" si="20"/>
        <v/>
      </c>
      <c r="R46" s="6"/>
      <c r="S46" s="6"/>
      <c r="T46" s="8" t="str">
        <f t="shared" si="21"/>
        <v/>
      </c>
      <c r="U46" s="6"/>
      <c r="V46" s="10" t="str">
        <f t="shared" si="22"/>
        <v/>
      </c>
      <c r="W46" s="10" t="str">
        <f t="shared" si="23"/>
        <v/>
      </c>
      <c r="X46" s="10" t="str">
        <f t="shared" si="24"/>
        <v/>
      </c>
      <c r="Y46" s="10" t="str">
        <f t="shared" si="25"/>
        <v/>
      </c>
      <c r="Z46" s="10" t="str">
        <f t="shared" si="26"/>
        <v/>
      </c>
      <c r="AA46" s="10" t="str">
        <f t="shared" si="27"/>
        <v/>
      </c>
      <c r="AB46" s="10"/>
      <c r="AC46" s="10" t="str">
        <f t="shared" si="28"/>
        <v/>
      </c>
      <c r="AD46" s="10" t="str">
        <f t="shared" si="29"/>
        <v/>
      </c>
      <c r="AE46" s="10" t="str">
        <f t="array" ref="AE46">IF(AC46="Y",MAX(IFERROR(FIND(区切文字,TRIM(E46)),0)),"")</f>
        <v/>
      </c>
      <c r="AF46" s="10" t="str">
        <f t="array" ref="AF46">IF(AD46="Y",MAX(IFERROR(FIND(区切文字,TRIM(F46)),0)),"")</f>
        <v/>
      </c>
      <c r="AG46" s="8" t="str">
        <f t="shared" si="30"/>
        <v/>
      </c>
      <c r="AH46" s="8" t="str">
        <f t="shared" si="31"/>
        <v/>
      </c>
      <c r="AI46" s="8" t="str">
        <f t="shared" si="32"/>
        <v/>
      </c>
      <c r="AJ46" s="8" t="str">
        <f t="shared" si="33"/>
        <v/>
      </c>
      <c r="AK46" s="8"/>
      <c r="AL46" s="8" t="str">
        <f t="shared" si="34"/>
        <v/>
      </c>
      <c r="AM46" s="8" t="str">
        <f t="shared" si="35"/>
        <v/>
      </c>
      <c r="AN46" s="8" t="str" cm="1">
        <f t="array" ref="AN46">IF(AL46="Y",MAX(IFERROR(FIND(区切文字,TRIM(I46)),0)),"")</f>
        <v/>
      </c>
      <c r="AO46" s="8" t="str" cm="1">
        <f t="array" ref="AO46">IF(AM46="Y",MAX(IFERROR(FIND(区切文字,TRIM(J46)),0)),"")</f>
        <v/>
      </c>
    </row>
    <row r="47" spans="2:41" ht="26.25" customHeight="1" thickBot="1" x14ac:dyDescent="0.2">
      <c r="B47" s="31">
        <v>45</v>
      </c>
      <c r="C47" s="44" t="str">
        <f t="shared" si="0"/>
        <v/>
      </c>
      <c r="D47" s="90"/>
      <c r="E47" s="91"/>
      <c r="F47" s="92"/>
      <c r="G47" s="93"/>
      <c r="H47" s="94"/>
      <c r="I47" s="91"/>
      <c r="J47" s="92"/>
      <c r="K47" s="93"/>
      <c r="L47" s="95"/>
      <c r="N47" s="49" t="str">
        <f t="shared" si="16"/>
        <v/>
      </c>
      <c r="O47" s="6"/>
      <c r="P47" s="23" t="str">
        <f t="shared" si="14"/>
        <v/>
      </c>
      <c r="Q47" s="23" t="str">
        <f t="shared" si="15"/>
        <v/>
      </c>
      <c r="R47" s="6"/>
      <c r="S47" s="6"/>
      <c r="T47" s="8" t="str">
        <f t="shared" si="1"/>
        <v/>
      </c>
      <c r="U47" s="6"/>
      <c r="V47" s="10" t="str">
        <f t="shared" si="2"/>
        <v/>
      </c>
      <c r="W47" s="10" t="str">
        <f t="shared" si="3"/>
        <v/>
      </c>
      <c r="X47" s="10" t="str">
        <f t="shared" si="4"/>
        <v/>
      </c>
      <c r="Y47" s="10" t="str">
        <f t="shared" si="5"/>
        <v/>
      </c>
      <c r="Z47" s="10" t="str">
        <f t="shared" si="6"/>
        <v/>
      </c>
      <c r="AA47" s="10" t="str">
        <f t="shared" si="7"/>
        <v/>
      </c>
      <c r="AB47" s="10"/>
      <c r="AC47" s="10" t="str">
        <f t="shared" si="8"/>
        <v/>
      </c>
      <c r="AD47" s="10" t="str">
        <f t="shared" si="8"/>
        <v/>
      </c>
      <c r="AE47" s="10" t="str">
        <f t="array" ref="AE47">IF(AC47="Y",MAX(IFERROR(FIND(区切文字,TRIM(E47)),0)),"")</f>
        <v/>
      </c>
      <c r="AF47" s="10" t="str">
        <f t="array" ref="AF47">IF(AD47="Y",MAX(IFERROR(FIND(区切文字,TRIM(F47)),0)),"")</f>
        <v/>
      </c>
      <c r="AG47" s="8" t="str">
        <f t="shared" si="9"/>
        <v/>
      </c>
      <c r="AH47" s="8" t="str">
        <f t="shared" si="10"/>
        <v/>
      </c>
      <c r="AI47" s="8" t="str">
        <f t="shared" si="11"/>
        <v/>
      </c>
      <c r="AJ47" s="8" t="str">
        <f t="shared" si="12"/>
        <v/>
      </c>
      <c r="AK47" s="8"/>
      <c r="AL47" s="8" t="str">
        <f t="shared" si="13"/>
        <v/>
      </c>
      <c r="AM47" s="8" t="str">
        <f t="shared" si="13"/>
        <v/>
      </c>
      <c r="AN47" s="8" t="str" cm="1">
        <f t="array" ref="AN47">IF(AL47="Y",MAX(IFERROR(FIND(区切文字,TRIM(I47)),0)),"")</f>
        <v/>
      </c>
      <c r="AO47" s="8" t="str" cm="1">
        <f t="array" ref="AO47">IF(AM47="Y",MAX(IFERROR(FIND(区切文字,TRIM(J47)),0)),"")</f>
        <v/>
      </c>
    </row>
  </sheetData>
  <sheetProtection algorithmName="SHA-512" hashValue="3o1fgSHhlK3f8NAXEMJQUkx0VuXHocBmk47AZJWEl+qAFY8FjzIRXtw0KnKdx/Hj8P4grar1p5t2J+RFItFQtg==" saltValue="FemGK2JjGtn+isamQNQwJQ==" spinCount="100000" sheet="1" objects="1" scenarios="1"/>
  <phoneticPr fontId="1"/>
  <conditionalFormatting sqref="C3:C47">
    <cfRule type="expression" dxfId="5" priority="1">
      <formula>AND($C3&lt;&gt;"OK",$C3&lt;&gt;"")</formula>
    </cfRule>
  </conditionalFormatting>
  <conditionalFormatting sqref="P3:P47">
    <cfRule type="expression" dxfId="4" priority="3">
      <formula>AND($P3&lt;&gt;"",$P3&lt;&gt;"OK")</formula>
    </cfRule>
  </conditionalFormatting>
  <conditionalFormatting sqref="Q3:Q47">
    <cfRule type="expression" dxfId="3" priority="2">
      <formula>AND($Q3&lt;&gt;"",$Q3&lt;&gt;"OK")</formula>
    </cfRule>
  </conditionalFormatting>
  <dataValidations count="4">
    <dataValidation type="list" allowBlank="1" showInputMessage="1" showErrorMessage="1" error="学年は１～２を選択" sqref="K3 G3">
      <formula1>学年</formula1>
    </dataValidation>
    <dataValidation type="list" allowBlank="1" showInputMessage="1" showErrorMessage="1" sqref="K4:K47 G4:G47">
      <formula1>学年</formula1>
    </dataValidation>
    <dataValidation type="list" allowBlank="1" showInputMessage="1" showErrorMessage="1" sqref="D3:D47">
      <formula1>種目</formula1>
    </dataValidation>
    <dataValidation type="list" allowBlank="1" showInputMessage="1" sqref="L3:L47">
      <formula1>"ペア募集,オープン"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7" tint="0.39997558519241921"/>
  </sheetPr>
  <dimension ref="B1:AP32"/>
  <sheetViews>
    <sheetView showGridLines="0" zoomScale="75" zoomScaleNormal="75" workbookViewId="0">
      <pane ySplit="2" topLeftCell="A3" activePane="bottomLeft" state="frozen"/>
      <selection activeCell="B1" sqref="B1"/>
      <selection pane="bottomLeft" activeCell="I13" sqref="I13"/>
    </sheetView>
  </sheetViews>
  <sheetFormatPr defaultRowHeight="21" x14ac:dyDescent="0.15"/>
  <cols>
    <col min="1" max="1" width="3.5" style="5" customWidth="1"/>
    <col min="2" max="2" width="13.125" style="5" customWidth="1"/>
    <col min="3" max="3" width="14.875" style="5" customWidth="1"/>
    <col min="4" max="4" width="13.625" style="5" customWidth="1"/>
    <col min="5" max="6" width="25.125" style="5" customWidth="1"/>
    <col min="7" max="7" width="7.25" style="5" bestFit="1" customWidth="1"/>
    <col min="8" max="8" width="18.625" style="22" hidden="1" customWidth="1"/>
    <col min="9" max="10" width="25.125" style="5" customWidth="1"/>
    <col min="11" max="11" width="7.25" style="5" customWidth="1"/>
    <col min="12" max="12" width="18.625" style="22" customWidth="1"/>
    <col min="13" max="13" width="1.875" style="5" customWidth="1"/>
    <col min="14" max="14" width="39.125" style="5" customWidth="1"/>
    <col min="15" max="15" width="3.125" style="5" customWidth="1"/>
    <col min="16" max="16" width="23.75" style="5" hidden="1" customWidth="1"/>
    <col min="17" max="17" width="25.5" style="5" hidden="1" customWidth="1"/>
    <col min="18" max="19" width="2.5" style="5" hidden="1" customWidth="1"/>
    <col min="20" max="20" width="23.875" style="5" hidden="1" customWidth="1"/>
    <col min="21" max="21" width="2.5" style="5" hidden="1" customWidth="1"/>
    <col min="22" max="24" width="11.25" style="4" hidden="1" customWidth="1"/>
    <col min="25" max="25" width="11.625" style="4" hidden="1" customWidth="1"/>
    <col min="26" max="41" width="11.25" style="4" hidden="1" customWidth="1"/>
    <col min="42" max="42" width="7.875" style="5" hidden="1" customWidth="1"/>
    <col min="43" max="44" width="9" style="5" customWidth="1"/>
    <col min="45" max="16384" width="9" style="5"/>
  </cols>
  <sheetData>
    <row r="1" spans="2:41" ht="21.75" thickBot="1" x14ac:dyDescent="0.2">
      <c r="F1" s="6"/>
      <c r="G1" s="6"/>
      <c r="H1" s="21"/>
      <c r="J1" s="6"/>
      <c r="K1" s="6"/>
      <c r="L1" s="2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G1" s="6"/>
      <c r="AH1" s="6"/>
      <c r="AI1" s="6"/>
      <c r="AJ1" s="6"/>
      <c r="AK1" s="6"/>
      <c r="AL1" s="6"/>
    </row>
    <row r="2" spans="2:41" ht="36.75" customHeight="1" thickBot="1" x14ac:dyDescent="0.2">
      <c r="B2" s="28" t="s">
        <v>16</v>
      </c>
      <c r="C2" s="26" t="s">
        <v>62</v>
      </c>
      <c r="D2" s="15" t="s">
        <v>24</v>
      </c>
      <c r="E2" s="17" t="s">
        <v>34</v>
      </c>
      <c r="F2" s="16" t="s">
        <v>25</v>
      </c>
      <c r="G2" s="25" t="s">
        <v>3</v>
      </c>
      <c r="H2" s="24" t="s">
        <v>51</v>
      </c>
      <c r="I2" s="17" t="s">
        <v>39</v>
      </c>
      <c r="J2" s="16" t="s">
        <v>40</v>
      </c>
      <c r="K2" s="25" t="s">
        <v>3</v>
      </c>
      <c r="L2" s="45" t="s">
        <v>88</v>
      </c>
      <c r="N2" s="27" t="s">
        <v>61</v>
      </c>
      <c r="O2" s="6"/>
      <c r="P2" s="18" t="s">
        <v>37</v>
      </c>
      <c r="Q2" s="18" t="s">
        <v>38</v>
      </c>
      <c r="R2" s="6"/>
      <c r="S2" s="6"/>
      <c r="T2" s="11" t="s">
        <v>82</v>
      </c>
      <c r="U2" s="6"/>
      <c r="V2" s="13" t="s">
        <v>79</v>
      </c>
      <c r="W2" s="13" t="s">
        <v>93</v>
      </c>
      <c r="X2" s="13" t="s">
        <v>71</v>
      </c>
      <c r="Y2" s="13" t="s">
        <v>72</v>
      </c>
      <c r="Z2" s="13" t="s">
        <v>77</v>
      </c>
      <c r="AA2" s="13" t="s">
        <v>78</v>
      </c>
      <c r="AB2" s="14" t="s">
        <v>80</v>
      </c>
      <c r="AC2" s="9" t="s">
        <v>30</v>
      </c>
      <c r="AD2" s="9" t="s">
        <v>27</v>
      </c>
      <c r="AE2" s="13" t="s">
        <v>31</v>
      </c>
      <c r="AF2" s="13" t="s">
        <v>26</v>
      </c>
      <c r="AG2" s="11" t="s">
        <v>83</v>
      </c>
      <c r="AH2" s="11" t="s">
        <v>84</v>
      </c>
      <c r="AI2" s="11" t="s">
        <v>85</v>
      </c>
      <c r="AJ2" s="11" t="s">
        <v>86</v>
      </c>
      <c r="AK2" s="12" t="s">
        <v>81</v>
      </c>
      <c r="AL2" s="7" t="s">
        <v>32</v>
      </c>
      <c r="AM2" s="7" t="s">
        <v>28</v>
      </c>
      <c r="AN2" s="11" t="s">
        <v>33</v>
      </c>
      <c r="AO2" s="11" t="s">
        <v>29</v>
      </c>
    </row>
    <row r="3" spans="2:41" ht="26.25" customHeight="1" x14ac:dyDescent="0.15">
      <c r="B3" s="46">
        <v>1</v>
      </c>
      <c r="C3" s="42" t="str">
        <f t="shared" ref="C3:C32" si="0">IF(L3="オープン",Open,IF(V3="","",IF(N3&lt;&gt;"","エラー",IF(T3&lt;&gt;"",T3,"OK"))))</f>
        <v>OK</v>
      </c>
      <c r="D3" s="60" t="s">
        <v>56</v>
      </c>
      <c r="E3" s="61" t="s">
        <v>11</v>
      </c>
      <c r="F3" s="62" t="s">
        <v>102</v>
      </c>
      <c r="G3" s="63">
        <v>1</v>
      </c>
      <c r="H3" s="64"/>
      <c r="I3" s="61" t="s">
        <v>43</v>
      </c>
      <c r="J3" s="62" t="s">
        <v>107</v>
      </c>
      <c r="K3" s="63">
        <v>1</v>
      </c>
      <c r="L3" s="65"/>
      <c r="N3" s="47" t="str">
        <f>IF(P3&lt;&gt;"OK",P3,IF(AND(Q3&lt;&gt;"OK",L3&lt;&gt;"ペア募集"),Q3,""))</f>
        <v/>
      </c>
      <c r="O3" s="6"/>
      <c r="P3" s="23" t="str">
        <f>IF(V3&lt;&gt;"",IF(W3&lt;&gt;"",W3,IF(X3&lt;&gt;"",X3,IF(Y3&lt;&gt;"",Y3,IF(Z3&lt;&gt;"",Z3,"OK")))),"")</f>
        <v>OK</v>
      </c>
      <c r="Q3" s="23" t="str">
        <f>IF(V3&lt;&gt;"",IF(AG3&lt;&gt;"",AG3,IF(AH3&lt;&gt;"",AH3,IF(AI3&lt;&gt;"",AI3,"OK"))),"")</f>
        <v>OK</v>
      </c>
      <c r="R3" s="6"/>
      <c r="S3" s="6"/>
      <c r="T3" s="8" t="str">
        <f t="shared" ref="T3:T32" si="1">IF(AA3&amp;AJ3="","",Open)</f>
        <v/>
      </c>
      <c r="U3" s="6"/>
      <c r="V3" s="10" t="str">
        <f t="shared" ref="V3:V32" si="2">TRIM(D3&amp;E3&amp;F3&amp;G3&amp;H3&amp;I3&amp;J3&amp;K3&amp;L3)</f>
        <v>２年Ⅰ部七尾 一郎ななお いちろう1七尾 次郎ななお じろう1</v>
      </c>
      <c r="W3" s="10" t="str">
        <f t="shared" ref="W3:W32" si="3">IF(AND(V3&lt;&gt;"",D3=""),ERR種目,"")</f>
        <v/>
      </c>
      <c r="X3" s="10" t="str">
        <f t="shared" ref="X3:X32" si="4">IF(AND(V3&lt;&gt;"",AC3=""),ERR入力選手１,IF(AE3=0,ERR選手１,""))</f>
        <v/>
      </c>
      <c r="Y3" s="10" t="str">
        <f t="shared" ref="Y3:Y32" si="5">IF(AND(V3&lt;&gt;"",AD3=""),ERR入力ふりがな１,IF(AF3=0,ERRふりがな１,""))</f>
        <v/>
      </c>
      <c r="Z3" s="10" t="str">
        <f t="shared" ref="Z3:Z32" si="6">IF(AND(V3&lt;&gt;"",G3=""),ERR学年１,"")</f>
        <v/>
      </c>
      <c r="AA3" s="10" t="str">
        <f t="shared" ref="AA3:AA32" si="7">IF(TRIM(G3)="","",IF(VALUE(LEFT(D3,1))&lt;VALUE(G3),WAR学年,""))</f>
        <v/>
      </c>
      <c r="AB3" s="10"/>
      <c r="AC3" s="10" t="str">
        <f t="shared" ref="AC3:AD32" si="8">IF(TRIM(E3)&lt;&gt;"","Y","")</f>
        <v>Y</v>
      </c>
      <c r="AD3" s="10" t="str">
        <f t="shared" si="8"/>
        <v>Y</v>
      </c>
      <c r="AE3" s="10">
        <f t="array" ref="AE3">IF(AC3="Y",MAX(IFERROR(FIND(区切文字,TRIM(E3)),0)),"")</f>
        <v>3</v>
      </c>
      <c r="AF3" s="10">
        <f t="array" ref="AF3">IF(AD3="Y",MAX(IFERROR(FIND(区切文字,TRIM(F3)),0)),"")</f>
        <v>4</v>
      </c>
      <c r="AG3" s="8" t="str">
        <f t="shared" ref="AG3:AG32" si="9">IF(AND(V3&lt;&gt;"",AL3=""),ERR入力選手２,IF(AN3=0,ERR選手２,""))</f>
        <v/>
      </c>
      <c r="AH3" s="8" t="str">
        <f t="shared" ref="AH3:AH32" si="10">IF(AND(V3&lt;&gt;"",AM3=""),ERR入力ふりがな２,IF(AO3=0,ERRふりがな２,""))</f>
        <v/>
      </c>
      <c r="AI3" s="8" t="str">
        <f t="shared" ref="AI3:AI32" si="11">IF(AND(V3&lt;&gt;"",K3=""),ERR学年２,"")</f>
        <v/>
      </c>
      <c r="AJ3" s="8" t="str">
        <f t="shared" ref="AJ3:AJ32" si="12">IF(TRIM(K3)="","",IF(VALUE(LEFT(D3,1))&lt;VALUE(K3),WAR学年,""))</f>
        <v/>
      </c>
      <c r="AK3" s="8"/>
      <c r="AL3" s="8" t="str">
        <f t="shared" ref="AL3:AM32" si="13">IF(TRIM(I3)&lt;&gt;"","Y","")</f>
        <v>Y</v>
      </c>
      <c r="AM3" s="8" t="str">
        <f t="shared" si="13"/>
        <v>Y</v>
      </c>
      <c r="AN3" s="8" cm="1">
        <f t="array" ref="AN3">IF(AL3="Y",MAX(IFERROR(FIND(区切文字,TRIM(I3)),0)),"")</f>
        <v>3</v>
      </c>
      <c r="AO3" s="8" cm="1">
        <f t="array" ref="AO3">IF(AM3="Y",MAX(IFERROR(FIND(区切文字,TRIM(J3)),0)),"")</f>
        <v>4</v>
      </c>
    </row>
    <row r="4" spans="2:41" ht="26.25" customHeight="1" x14ac:dyDescent="0.15">
      <c r="B4" s="19">
        <v>2</v>
      </c>
      <c r="C4" s="43" t="str">
        <f t="shared" si="0"/>
        <v>エラー</v>
      </c>
      <c r="D4" s="66"/>
      <c r="E4" s="67" t="s">
        <v>12</v>
      </c>
      <c r="F4" s="68" t="s">
        <v>20</v>
      </c>
      <c r="G4" s="69">
        <v>1</v>
      </c>
      <c r="H4" s="70"/>
      <c r="I4" s="67" t="s">
        <v>113</v>
      </c>
      <c r="J4" s="68" t="s">
        <v>108</v>
      </c>
      <c r="K4" s="69">
        <v>1</v>
      </c>
      <c r="L4" s="71"/>
      <c r="N4" s="48" t="str">
        <f>IF(P4&lt;&gt;"OK",P4,IF(AND(Q4&lt;&gt;"OK",L4&lt;&gt;"ペア募集"),Q4,""))</f>
        <v>種目未選択</v>
      </c>
      <c r="O4" s="6"/>
      <c r="P4" s="23" t="str">
        <f t="shared" ref="P4:P32" si="14">IF(V4&lt;&gt;"",IF(W4&lt;&gt;"",W4,IF(X4&lt;&gt;"",X4,IF(Y4&lt;&gt;"",Y4,IF(Z4&lt;&gt;"",Z4,"OK")))),"")</f>
        <v>種目未選択</v>
      </c>
      <c r="Q4" s="23" t="str">
        <f t="shared" ref="Q4:Q32" si="15">IF(V4&lt;&gt;"",IF(AG4&lt;&gt;"",AG4,IF(AH4&lt;&gt;"",AH4,IF(AI4&lt;&gt;"",AI4,"OK"))),"")</f>
        <v>OK</v>
      </c>
      <c r="R4" s="6"/>
      <c r="S4" s="6"/>
      <c r="T4" s="8" t="e">
        <f t="shared" si="1"/>
        <v>#VALUE!</v>
      </c>
      <c r="U4" s="6"/>
      <c r="V4" s="10" t="str">
        <f t="shared" si="2"/>
        <v>小松 次郎こまつ じろう1小松 三郎こまつ さぶろう1</v>
      </c>
      <c r="W4" s="10" t="str">
        <f t="shared" si="3"/>
        <v>種目未選択</v>
      </c>
      <c r="X4" s="10" t="str">
        <f t="shared" si="4"/>
        <v/>
      </c>
      <c r="Y4" s="10" t="str">
        <f t="shared" si="5"/>
        <v/>
      </c>
      <c r="Z4" s="10" t="str">
        <f t="shared" si="6"/>
        <v/>
      </c>
      <c r="AA4" s="10" t="e">
        <f t="shared" si="7"/>
        <v>#VALUE!</v>
      </c>
      <c r="AB4" s="10"/>
      <c r="AC4" s="10" t="str">
        <f t="shared" si="8"/>
        <v>Y</v>
      </c>
      <c r="AD4" s="10" t="str">
        <f t="shared" si="8"/>
        <v>Y</v>
      </c>
      <c r="AE4" s="10">
        <f t="array" ref="AE4">IF(AC4="Y",MAX(IFERROR(FIND(区切文字,TRIM(E4)),0)),"")</f>
        <v>3</v>
      </c>
      <c r="AF4" s="10">
        <f t="array" ref="AF4">IF(AD4="Y",MAX(IFERROR(FIND(区切文字,TRIM(F4)),0)),"")</f>
        <v>4</v>
      </c>
      <c r="AG4" s="8" t="str">
        <f t="shared" si="9"/>
        <v/>
      </c>
      <c r="AH4" s="8" t="str">
        <f t="shared" si="10"/>
        <v/>
      </c>
      <c r="AI4" s="8" t="str">
        <f t="shared" si="11"/>
        <v/>
      </c>
      <c r="AJ4" s="8" t="e">
        <f t="shared" si="12"/>
        <v>#VALUE!</v>
      </c>
      <c r="AK4" s="8"/>
      <c r="AL4" s="8" t="str">
        <f t="shared" si="13"/>
        <v>Y</v>
      </c>
      <c r="AM4" s="8" t="str">
        <f t="shared" si="13"/>
        <v>Y</v>
      </c>
      <c r="AN4" s="8" cm="1">
        <f t="array" ref="AN4">IF(AL4="Y",MAX(IFERROR(FIND(区切文字,TRIM(I4)),0)),"")</f>
        <v>3</v>
      </c>
      <c r="AO4" s="8" cm="1">
        <f t="array" ref="AO4">IF(AM4="Y",MAX(IFERROR(FIND(区切文字,TRIM(J4)),0)),"")</f>
        <v>4</v>
      </c>
    </row>
    <row r="5" spans="2:41" ht="26.25" customHeight="1" x14ac:dyDescent="0.15">
      <c r="B5" s="19">
        <v>3</v>
      </c>
      <c r="C5" s="43" t="str">
        <f t="shared" si="0"/>
        <v>エラー</v>
      </c>
      <c r="D5" s="66" t="s">
        <v>57</v>
      </c>
      <c r="E5" s="67" t="s">
        <v>46</v>
      </c>
      <c r="F5" s="68" t="s">
        <v>103</v>
      </c>
      <c r="G5" s="69">
        <v>1</v>
      </c>
      <c r="H5" s="70"/>
      <c r="I5" s="67" t="s">
        <v>44</v>
      </c>
      <c r="J5" s="68" t="s">
        <v>109</v>
      </c>
      <c r="K5" s="69">
        <v>1</v>
      </c>
      <c r="L5" s="71"/>
      <c r="N5" s="48" t="str">
        <f t="shared" ref="N5:N32" si="16">IF(P5&lt;&gt;"OK",P5,IF(AND(Q5&lt;&gt;"OK",L5&lt;&gt;"ペア募集"),Q5,""))</f>
        <v>ふりがな１は空文字で区切る</v>
      </c>
      <c r="O5" s="6"/>
      <c r="P5" s="23" t="str">
        <f t="shared" si="14"/>
        <v>ふりがな１は空文字で区切る</v>
      </c>
      <c r="Q5" s="23" t="str">
        <f t="shared" si="15"/>
        <v>OK</v>
      </c>
      <c r="R5" s="6"/>
      <c r="S5" s="6"/>
      <c r="T5" s="8" t="str">
        <f t="shared" si="1"/>
        <v/>
      </c>
      <c r="U5" s="6"/>
      <c r="V5" s="10" t="str">
        <f t="shared" si="2"/>
        <v>２年Ⅱ部輪島 三郎わじまさぶろう1輪島 四郎わじま しろう1</v>
      </c>
      <c r="W5" s="10" t="str">
        <f t="shared" si="3"/>
        <v/>
      </c>
      <c r="X5" s="10" t="str">
        <f t="shared" si="4"/>
        <v/>
      </c>
      <c r="Y5" s="10" t="str">
        <f t="shared" si="5"/>
        <v>ふりがな１は空文字で区切る</v>
      </c>
      <c r="Z5" s="10" t="str">
        <f t="shared" si="6"/>
        <v/>
      </c>
      <c r="AA5" s="10" t="str">
        <f t="shared" si="7"/>
        <v/>
      </c>
      <c r="AB5" s="10"/>
      <c r="AC5" s="10" t="str">
        <f t="shared" si="8"/>
        <v>Y</v>
      </c>
      <c r="AD5" s="10" t="str">
        <f t="shared" si="8"/>
        <v>Y</v>
      </c>
      <c r="AE5" s="10">
        <f t="array" ref="AE5">IF(AC5="Y",MAX(IFERROR(FIND(区切文字,TRIM(E5)),0)),"")</f>
        <v>3</v>
      </c>
      <c r="AF5" s="10">
        <f t="array" ref="AF5">IF(AD5="Y",MAX(IFERROR(FIND(区切文字,TRIM(F5)),0)),"")</f>
        <v>0</v>
      </c>
      <c r="AG5" s="8" t="str">
        <f t="shared" si="9"/>
        <v/>
      </c>
      <c r="AH5" s="8" t="str">
        <f t="shared" si="10"/>
        <v/>
      </c>
      <c r="AI5" s="8" t="str">
        <f t="shared" si="11"/>
        <v/>
      </c>
      <c r="AJ5" s="8" t="str">
        <f t="shared" si="12"/>
        <v/>
      </c>
      <c r="AK5" s="8"/>
      <c r="AL5" s="8" t="str">
        <f t="shared" si="13"/>
        <v>Y</v>
      </c>
      <c r="AM5" s="8" t="str">
        <f t="shared" si="13"/>
        <v>Y</v>
      </c>
      <c r="AN5" s="8" cm="1">
        <f t="array" ref="AN5">IF(AL5="Y",MAX(IFERROR(FIND(区切文字,TRIM(I5)),0)),"")</f>
        <v>3</v>
      </c>
      <c r="AO5" s="8" cm="1">
        <f t="array" ref="AO5">IF(AM5="Y",MAX(IFERROR(FIND(区切文字,TRIM(J5)),0)),"")</f>
        <v>4</v>
      </c>
    </row>
    <row r="6" spans="2:41" ht="26.25" customHeight="1" x14ac:dyDescent="0.15">
      <c r="B6" s="19">
        <v>4</v>
      </c>
      <c r="C6" s="43" t="str">
        <f t="shared" si="0"/>
        <v>エラー</v>
      </c>
      <c r="D6" s="66" t="s">
        <v>57</v>
      </c>
      <c r="E6" s="67" t="s">
        <v>13</v>
      </c>
      <c r="F6" s="68" t="s">
        <v>21</v>
      </c>
      <c r="G6" s="69">
        <v>1</v>
      </c>
      <c r="H6" s="70"/>
      <c r="I6" s="67" t="s">
        <v>45</v>
      </c>
      <c r="J6" s="68"/>
      <c r="K6" s="69">
        <v>1</v>
      </c>
      <c r="L6" s="71"/>
      <c r="N6" s="48" t="str">
        <f t="shared" si="16"/>
        <v>ふりがな２未入力</v>
      </c>
      <c r="O6" s="6"/>
      <c r="P6" s="23" t="str">
        <f t="shared" si="14"/>
        <v>OK</v>
      </c>
      <c r="Q6" s="23" t="str">
        <f t="shared" si="15"/>
        <v>ふりがな２未入力</v>
      </c>
      <c r="R6" s="6"/>
      <c r="S6" s="6"/>
      <c r="T6" s="8" t="str">
        <f t="shared" si="1"/>
        <v/>
      </c>
      <c r="U6" s="6"/>
      <c r="V6" s="10" t="str">
        <f t="shared" si="2"/>
        <v>２年Ⅱ部白山 四郎はくさん しろう1白山 五郎1</v>
      </c>
      <c r="W6" s="10" t="str">
        <f t="shared" si="3"/>
        <v/>
      </c>
      <c r="X6" s="10" t="str">
        <f t="shared" si="4"/>
        <v/>
      </c>
      <c r="Y6" s="10" t="str">
        <f t="shared" si="5"/>
        <v/>
      </c>
      <c r="Z6" s="10" t="str">
        <f t="shared" si="6"/>
        <v/>
      </c>
      <c r="AA6" s="10" t="str">
        <f t="shared" si="7"/>
        <v/>
      </c>
      <c r="AB6" s="10"/>
      <c r="AC6" s="10" t="str">
        <f t="shared" si="8"/>
        <v>Y</v>
      </c>
      <c r="AD6" s="10" t="str">
        <f t="shared" si="8"/>
        <v>Y</v>
      </c>
      <c r="AE6" s="10">
        <f t="array" ref="AE6">IF(AC6="Y",MAX(IFERROR(FIND(区切文字,TRIM(E6)),0)),"")</f>
        <v>3</v>
      </c>
      <c r="AF6" s="10">
        <f t="array" ref="AF6">IF(AD6="Y",MAX(IFERROR(FIND(区切文字,TRIM(F6)),0)),"")</f>
        <v>5</v>
      </c>
      <c r="AG6" s="8" t="str">
        <f t="shared" si="9"/>
        <v/>
      </c>
      <c r="AH6" s="8" t="str">
        <f t="shared" si="10"/>
        <v>ふりがな２未入力</v>
      </c>
      <c r="AI6" s="8" t="str">
        <f t="shared" si="11"/>
        <v/>
      </c>
      <c r="AJ6" s="8" t="str">
        <f t="shared" si="12"/>
        <v/>
      </c>
      <c r="AK6" s="8"/>
      <c r="AL6" s="8" t="str">
        <f t="shared" si="13"/>
        <v>Y</v>
      </c>
      <c r="AM6" s="8" t="str">
        <f t="shared" si="13"/>
        <v/>
      </c>
      <c r="AN6" s="8" cm="1">
        <f t="array" ref="AN6">IF(AL6="Y",MAX(IFERROR(FIND(区切文字,TRIM(I6)),0)),"")</f>
        <v>3</v>
      </c>
      <c r="AO6" s="8" t="str" cm="1">
        <f t="array" ref="AO6">IF(AM6="Y",MAX(IFERROR(FIND(区切文字,TRIM(J6)),0)),"")</f>
        <v/>
      </c>
    </row>
    <row r="7" spans="2:41" ht="26.25" customHeight="1" x14ac:dyDescent="0.15">
      <c r="B7" s="19">
        <v>5</v>
      </c>
      <c r="C7" s="43" t="str">
        <f t="shared" si="0"/>
        <v>エラー</v>
      </c>
      <c r="D7" s="66" t="s">
        <v>58</v>
      </c>
      <c r="E7" s="67" t="s">
        <v>22</v>
      </c>
      <c r="F7" s="68" t="s">
        <v>41</v>
      </c>
      <c r="G7" s="69"/>
      <c r="H7" s="70"/>
      <c r="I7" s="67" t="s">
        <v>47</v>
      </c>
      <c r="J7" s="68" t="s">
        <v>110</v>
      </c>
      <c r="K7" s="69">
        <v>1</v>
      </c>
      <c r="L7" s="71"/>
      <c r="N7" s="48" t="str">
        <f t="shared" si="16"/>
        <v>学年１未入力</v>
      </c>
      <c r="O7" s="6"/>
      <c r="P7" s="23" t="str">
        <f t="shared" si="14"/>
        <v>学年１未入力</v>
      </c>
      <c r="Q7" s="23" t="str">
        <f t="shared" si="15"/>
        <v>OK</v>
      </c>
      <c r="R7" s="6"/>
      <c r="S7" s="6"/>
      <c r="T7" s="8" t="str">
        <f t="shared" si="1"/>
        <v/>
      </c>
      <c r="U7" s="6"/>
      <c r="V7" s="10" t="str">
        <f t="shared" si="2"/>
        <v>１年Ⅰ部加賀 五郎かが ごろう加賀 六郎かが ろくろう1</v>
      </c>
      <c r="W7" s="10" t="str">
        <f t="shared" si="3"/>
        <v/>
      </c>
      <c r="X7" s="10" t="str">
        <f t="shared" si="4"/>
        <v/>
      </c>
      <c r="Y7" s="10" t="str">
        <f t="shared" si="5"/>
        <v/>
      </c>
      <c r="Z7" s="10" t="str">
        <f t="shared" si="6"/>
        <v>学年１未入力</v>
      </c>
      <c r="AA7" s="10" t="str">
        <f t="shared" si="7"/>
        <v/>
      </c>
      <c r="AB7" s="10"/>
      <c r="AC7" s="10" t="str">
        <f t="shared" si="8"/>
        <v>Y</v>
      </c>
      <c r="AD7" s="10" t="str">
        <f t="shared" si="8"/>
        <v>Y</v>
      </c>
      <c r="AE7" s="10">
        <f t="array" ref="AE7">IF(AC7="Y",MAX(IFERROR(FIND(区切文字,TRIM(E7)),0)),"")</f>
        <v>3</v>
      </c>
      <c r="AF7" s="10">
        <f t="array" ref="AF7">IF(AD7="Y",MAX(IFERROR(FIND(区切文字,TRIM(F7)),0)),"")</f>
        <v>3</v>
      </c>
      <c r="AG7" s="8" t="str">
        <f t="shared" si="9"/>
        <v/>
      </c>
      <c r="AH7" s="8" t="str">
        <f t="shared" si="10"/>
        <v/>
      </c>
      <c r="AI7" s="8" t="str">
        <f t="shared" si="11"/>
        <v/>
      </c>
      <c r="AJ7" s="8" t="str">
        <f t="shared" si="12"/>
        <v/>
      </c>
      <c r="AK7" s="8"/>
      <c r="AL7" s="8" t="str">
        <f t="shared" si="13"/>
        <v>Y</v>
      </c>
      <c r="AM7" s="8" t="str">
        <f t="shared" si="13"/>
        <v>Y</v>
      </c>
      <c r="AN7" s="8" cm="1">
        <f t="array" ref="AN7">IF(AL7="Y",MAX(IFERROR(FIND(区切文字,TRIM(I7)),0)),"")</f>
        <v>3</v>
      </c>
      <c r="AO7" s="8" cm="1">
        <f t="array" ref="AO7">IF(AM7="Y",MAX(IFERROR(FIND(区切文字,TRIM(J7)),0)),"")</f>
        <v>3</v>
      </c>
    </row>
    <row r="8" spans="2:41" ht="26.25" customHeight="1" x14ac:dyDescent="0.15">
      <c r="B8" s="19">
        <v>6</v>
      </c>
      <c r="C8" s="43" t="str">
        <f t="shared" si="0"/>
        <v>オープン</v>
      </c>
      <c r="D8" s="66" t="s">
        <v>58</v>
      </c>
      <c r="E8" s="67" t="s">
        <v>23</v>
      </c>
      <c r="F8" s="68" t="s">
        <v>42</v>
      </c>
      <c r="G8" s="69">
        <v>1</v>
      </c>
      <c r="H8" s="70"/>
      <c r="I8" s="67" t="s">
        <v>48</v>
      </c>
      <c r="J8" s="68" t="s">
        <v>111</v>
      </c>
      <c r="K8" s="69">
        <v>2</v>
      </c>
      <c r="L8" s="71"/>
      <c r="N8" s="48" t="str">
        <f t="shared" si="16"/>
        <v/>
      </c>
      <c r="O8" s="6"/>
      <c r="P8" s="23" t="str">
        <f t="shared" si="14"/>
        <v>OK</v>
      </c>
      <c r="Q8" s="23" t="str">
        <f t="shared" si="15"/>
        <v>OK</v>
      </c>
      <c r="R8" s="6"/>
      <c r="S8" s="6"/>
      <c r="T8" s="8" t="str">
        <f t="shared" si="1"/>
        <v>オープン</v>
      </c>
      <c r="U8" s="6"/>
      <c r="V8" s="10" t="str">
        <f t="shared" si="2"/>
        <v>１年Ⅰ部羽咋 六郎はくい ろくろう1羽咋 七郎はくい しちろう2</v>
      </c>
      <c r="W8" s="10" t="str">
        <f t="shared" si="3"/>
        <v/>
      </c>
      <c r="X8" s="10" t="str">
        <f t="shared" si="4"/>
        <v/>
      </c>
      <c r="Y8" s="10" t="str">
        <f t="shared" si="5"/>
        <v/>
      </c>
      <c r="Z8" s="10" t="str">
        <f t="shared" si="6"/>
        <v/>
      </c>
      <c r="AA8" s="10" t="str">
        <f t="shared" si="7"/>
        <v/>
      </c>
      <c r="AB8" s="10"/>
      <c r="AC8" s="10" t="str">
        <f t="shared" si="8"/>
        <v>Y</v>
      </c>
      <c r="AD8" s="10" t="str">
        <f t="shared" si="8"/>
        <v>Y</v>
      </c>
      <c r="AE8" s="10">
        <f t="array" ref="AE8">IF(AC8="Y",MAX(IFERROR(FIND(区切文字,TRIM(E8)),0)),"")</f>
        <v>3</v>
      </c>
      <c r="AF8" s="10">
        <f t="array" ref="AF8">IF(AD8="Y",MAX(IFERROR(FIND(区切文字,TRIM(F8)),0)),"")</f>
        <v>4</v>
      </c>
      <c r="AG8" s="8" t="str">
        <f t="shared" si="9"/>
        <v/>
      </c>
      <c r="AH8" s="8" t="str">
        <f t="shared" si="10"/>
        <v/>
      </c>
      <c r="AI8" s="8" t="str">
        <f t="shared" si="11"/>
        <v/>
      </c>
      <c r="AJ8" s="8" t="str">
        <f t="shared" si="12"/>
        <v>オープン(学年)</v>
      </c>
      <c r="AK8" s="8"/>
      <c r="AL8" s="8" t="str">
        <f t="shared" si="13"/>
        <v>Y</v>
      </c>
      <c r="AM8" s="8" t="str">
        <f t="shared" si="13"/>
        <v>Y</v>
      </c>
      <c r="AN8" s="8" cm="1">
        <f t="array" ref="AN8">IF(AL8="Y",MAX(IFERROR(FIND(区切文字,TRIM(I8)),0)),"")</f>
        <v>3</v>
      </c>
      <c r="AO8" s="8" cm="1">
        <f t="array" ref="AO8">IF(AM8="Y",MAX(IFERROR(FIND(区切文字,TRIM(J8)),0)),"")</f>
        <v>4</v>
      </c>
    </row>
    <row r="9" spans="2:41" ht="26.25" customHeight="1" x14ac:dyDescent="0.15">
      <c r="B9" s="19">
        <v>7</v>
      </c>
      <c r="C9" s="43" t="str">
        <f t="shared" si="0"/>
        <v>OK</v>
      </c>
      <c r="D9" s="66" t="s">
        <v>59</v>
      </c>
      <c r="E9" s="67" t="s">
        <v>49</v>
      </c>
      <c r="F9" s="68" t="s">
        <v>104</v>
      </c>
      <c r="G9" s="69">
        <v>1</v>
      </c>
      <c r="H9" s="70"/>
      <c r="I9" s="67"/>
      <c r="J9" s="68"/>
      <c r="K9" s="69"/>
      <c r="L9" s="71" t="s">
        <v>87</v>
      </c>
      <c r="N9" s="48" t="str">
        <f t="shared" si="16"/>
        <v/>
      </c>
      <c r="O9" s="6"/>
      <c r="P9" s="23" t="str">
        <f t="shared" si="14"/>
        <v>OK</v>
      </c>
      <c r="Q9" s="23" t="str">
        <f t="shared" si="15"/>
        <v>選手名２未入力</v>
      </c>
      <c r="R9" s="6"/>
      <c r="S9" s="6"/>
      <c r="T9" s="8" t="str">
        <f t="shared" si="1"/>
        <v/>
      </c>
      <c r="U9" s="6"/>
      <c r="V9" s="10" t="str">
        <f t="shared" si="2"/>
        <v>１年Ⅱ部野々市 七郎ののいち しちろう1ペア募集</v>
      </c>
      <c r="W9" s="10" t="str">
        <f t="shared" si="3"/>
        <v/>
      </c>
      <c r="X9" s="10" t="str">
        <f t="shared" si="4"/>
        <v/>
      </c>
      <c r="Y9" s="10" t="str">
        <f t="shared" si="5"/>
        <v/>
      </c>
      <c r="Z9" s="10" t="str">
        <f t="shared" si="6"/>
        <v/>
      </c>
      <c r="AA9" s="10" t="str">
        <f t="shared" si="7"/>
        <v/>
      </c>
      <c r="AB9" s="10"/>
      <c r="AC9" s="10" t="str">
        <f t="shared" si="8"/>
        <v>Y</v>
      </c>
      <c r="AD9" s="10" t="str">
        <f t="shared" si="8"/>
        <v>Y</v>
      </c>
      <c r="AE9" s="10">
        <f t="array" ref="AE9">IF(AC9="Y",MAX(IFERROR(FIND(区切文字,TRIM(E9)),0)),"")</f>
        <v>4</v>
      </c>
      <c r="AF9" s="10">
        <f t="array" ref="AF9">IF(AD9="Y",MAX(IFERROR(FIND(区切文字,TRIM(F9)),0)),"")</f>
        <v>5</v>
      </c>
      <c r="AG9" s="8" t="str">
        <f t="shared" si="9"/>
        <v>選手名２未入力</v>
      </c>
      <c r="AH9" s="8" t="str">
        <f t="shared" si="10"/>
        <v>ふりがな２未入力</v>
      </c>
      <c r="AI9" s="8" t="str">
        <f t="shared" si="11"/>
        <v>学年２未入力</v>
      </c>
      <c r="AJ9" s="8" t="str">
        <f t="shared" si="12"/>
        <v/>
      </c>
      <c r="AK9" s="8"/>
      <c r="AL9" s="8" t="str">
        <f t="shared" si="13"/>
        <v/>
      </c>
      <c r="AM9" s="8" t="str">
        <f t="shared" si="13"/>
        <v/>
      </c>
      <c r="AN9" s="8" t="str" cm="1">
        <f t="array" ref="AN9">IF(AL9="Y",MAX(IFERROR(FIND(区切文字,TRIM(I9)),0)),"")</f>
        <v/>
      </c>
      <c r="AO9" s="8" t="str" cm="1">
        <f t="array" ref="AO9">IF(AM9="Y",MAX(IFERROR(FIND(区切文字,TRIM(J9)),0)),"")</f>
        <v/>
      </c>
    </row>
    <row r="10" spans="2:41" ht="26.25" customHeight="1" x14ac:dyDescent="0.15">
      <c r="B10" s="19">
        <v>8</v>
      </c>
      <c r="C10" s="43" t="str">
        <f t="shared" si="0"/>
        <v>オープン</v>
      </c>
      <c r="D10" s="66" t="s">
        <v>59</v>
      </c>
      <c r="E10" s="67" t="s">
        <v>52</v>
      </c>
      <c r="F10" s="68" t="s">
        <v>105</v>
      </c>
      <c r="G10" s="69">
        <v>1</v>
      </c>
      <c r="H10" s="70"/>
      <c r="I10" s="67" t="s">
        <v>55</v>
      </c>
      <c r="J10" s="68" t="s">
        <v>107</v>
      </c>
      <c r="K10" s="69">
        <v>1</v>
      </c>
      <c r="L10" s="71" t="s">
        <v>95</v>
      </c>
      <c r="N10" s="48" t="str">
        <f t="shared" si="16"/>
        <v/>
      </c>
      <c r="O10" s="6"/>
      <c r="P10" s="23" t="str">
        <f t="shared" si="14"/>
        <v>OK</v>
      </c>
      <c r="Q10" s="23" t="str">
        <f t="shared" si="15"/>
        <v>OK</v>
      </c>
      <c r="R10" s="6"/>
      <c r="S10" s="6"/>
      <c r="T10" s="8" t="str">
        <f t="shared" si="1"/>
        <v/>
      </c>
      <c r="U10" s="6"/>
      <c r="V10" s="10" t="str">
        <f t="shared" si="2"/>
        <v>１年Ⅱ部能美 八郎のみ はちろう1七尾 次郎ななお じろう1オープン</v>
      </c>
      <c r="W10" s="10" t="str">
        <f t="shared" si="3"/>
        <v/>
      </c>
      <c r="X10" s="10" t="str">
        <f t="shared" si="4"/>
        <v/>
      </c>
      <c r="Y10" s="10" t="str">
        <f t="shared" si="5"/>
        <v/>
      </c>
      <c r="Z10" s="10" t="str">
        <f t="shared" si="6"/>
        <v/>
      </c>
      <c r="AA10" s="10" t="str">
        <f t="shared" si="7"/>
        <v/>
      </c>
      <c r="AB10" s="10"/>
      <c r="AC10" s="10" t="str">
        <f t="shared" si="8"/>
        <v>Y</v>
      </c>
      <c r="AD10" s="10" t="str">
        <f t="shared" si="8"/>
        <v>Y</v>
      </c>
      <c r="AE10" s="10">
        <f t="array" ref="AE10">IF(AC10="Y",MAX(IFERROR(FIND(区切文字,TRIM(E10)),0)),"")</f>
        <v>3</v>
      </c>
      <c r="AF10" s="10">
        <f t="array" ref="AF10">IF(AD10="Y",MAX(IFERROR(FIND(区切文字,TRIM(F10)),0)),"")</f>
        <v>3</v>
      </c>
      <c r="AG10" s="8" t="str">
        <f t="shared" si="9"/>
        <v/>
      </c>
      <c r="AH10" s="8" t="str">
        <f t="shared" si="10"/>
        <v/>
      </c>
      <c r="AI10" s="8" t="str">
        <f t="shared" si="11"/>
        <v/>
      </c>
      <c r="AJ10" s="8" t="str">
        <f t="shared" si="12"/>
        <v/>
      </c>
      <c r="AK10" s="8"/>
      <c r="AL10" s="8" t="str">
        <f t="shared" si="13"/>
        <v>Y</v>
      </c>
      <c r="AM10" s="8" t="str">
        <f t="shared" si="13"/>
        <v>Y</v>
      </c>
      <c r="AN10" s="8" cm="1">
        <f t="array" ref="AN10">IF(AL10="Y",MAX(IFERROR(FIND(区切文字,TRIM(I10)),0)),"")</f>
        <v>3</v>
      </c>
      <c r="AO10" s="8" cm="1">
        <f t="array" ref="AO10">IF(AM10="Y",MAX(IFERROR(FIND(区切文字,TRIM(J10)),0)),"")</f>
        <v>4</v>
      </c>
    </row>
    <row r="11" spans="2:41" ht="26.25" customHeight="1" x14ac:dyDescent="0.15">
      <c r="B11" s="19">
        <v>9</v>
      </c>
      <c r="C11" s="43" t="str">
        <f t="shared" si="0"/>
        <v>OK</v>
      </c>
      <c r="D11" s="66" t="s">
        <v>59</v>
      </c>
      <c r="E11" s="67" t="s">
        <v>54</v>
      </c>
      <c r="F11" s="68" t="s">
        <v>106</v>
      </c>
      <c r="G11" s="69">
        <v>1</v>
      </c>
      <c r="H11" s="70"/>
      <c r="I11" s="67" t="s">
        <v>53</v>
      </c>
      <c r="J11" s="68" t="s">
        <v>112</v>
      </c>
      <c r="K11" s="69">
        <v>1</v>
      </c>
      <c r="L11" s="71" t="s">
        <v>114</v>
      </c>
      <c r="N11" s="48" t="str">
        <f t="shared" si="16"/>
        <v/>
      </c>
      <c r="O11" s="6"/>
      <c r="P11" s="23" t="str">
        <f t="shared" si="14"/>
        <v>OK</v>
      </c>
      <c r="Q11" s="23" t="str">
        <f t="shared" si="15"/>
        <v>OK</v>
      </c>
      <c r="R11" s="6"/>
      <c r="S11" s="6"/>
      <c r="T11" s="8" t="str">
        <f t="shared" si="1"/>
        <v/>
      </c>
      <c r="U11" s="6"/>
      <c r="V11" s="10" t="str">
        <f t="shared" si="2"/>
        <v>１年Ⅱ部かほく 九郎かほく くろう1富山 信一とやま しんいち1富山中学校</v>
      </c>
      <c r="W11" s="10" t="str">
        <f t="shared" si="3"/>
        <v/>
      </c>
      <c r="X11" s="10" t="str">
        <f t="shared" si="4"/>
        <v/>
      </c>
      <c r="Y11" s="10" t="str">
        <f t="shared" si="5"/>
        <v/>
      </c>
      <c r="Z11" s="10" t="str">
        <f t="shared" si="6"/>
        <v/>
      </c>
      <c r="AA11" s="10" t="str">
        <f t="shared" si="7"/>
        <v/>
      </c>
      <c r="AB11" s="10"/>
      <c r="AC11" s="10" t="str">
        <f t="shared" si="8"/>
        <v>Y</v>
      </c>
      <c r="AD11" s="10" t="str">
        <f t="shared" si="8"/>
        <v>Y</v>
      </c>
      <c r="AE11" s="10">
        <f t="array" ref="AE11">IF(AC11="Y",MAX(IFERROR(FIND(区切文字,TRIM(E11)),0)),"")</f>
        <v>4</v>
      </c>
      <c r="AF11" s="10">
        <f t="array" ref="AF11">IF(AD11="Y",MAX(IFERROR(FIND(区切文字,TRIM(F11)),0)),"")</f>
        <v>4</v>
      </c>
      <c r="AG11" s="8" t="str">
        <f t="shared" si="9"/>
        <v/>
      </c>
      <c r="AH11" s="8" t="str">
        <f t="shared" si="10"/>
        <v/>
      </c>
      <c r="AI11" s="8" t="str">
        <f t="shared" si="11"/>
        <v/>
      </c>
      <c r="AJ11" s="8" t="str">
        <f t="shared" si="12"/>
        <v/>
      </c>
      <c r="AK11" s="8"/>
      <c r="AL11" s="8" t="str">
        <f t="shared" si="13"/>
        <v>Y</v>
      </c>
      <c r="AM11" s="8" t="str">
        <f t="shared" si="13"/>
        <v>Y</v>
      </c>
      <c r="AN11" s="8" cm="1">
        <f t="array" ref="AN11">IF(AL11="Y",MAX(IFERROR(FIND(区切文字,TRIM(I11)),0)),"")</f>
        <v>3</v>
      </c>
      <c r="AO11" s="8" cm="1">
        <f t="array" ref="AO11">IF(AM11="Y",MAX(IFERROR(FIND(区切文字,TRIM(J11)),0)),"")</f>
        <v>4</v>
      </c>
    </row>
    <row r="12" spans="2:41" ht="26.25" customHeight="1" x14ac:dyDescent="0.15">
      <c r="B12" s="19">
        <v>10</v>
      </c>
      <c r="C12" s="43" t="str">
        <f t="shared" si="0"/>
        <v/>
      </c>
      <c r="D12" s="66"/>
      <c r="E12" s="67"/>
      <c r="F12" s="68"/>
      <c r="G12" s="69"/>
      <c r="H12" s="70"/>
      <c r="I12" s="67"/>
      <c r="J12" s="68"/>
      <c r="K12" s="69"/>
      <c r="L12" s="71"/>
      <c r="N12" s="48" t="str">
        <f t="shared" si="16"/>
        <v/>
      </c>
      <c r="O12" s="6"/>
      <c r="P12" s="23" t="str">
        <f t="shared" si="14"/>
        <v/>
      </c>
      <c r="Q12" s="23" t="str">
        <f t="shared" si="15"/>
        <v/>
      </c>
      <c r="R12" s="6"/>
      <c r="S12" s="6"/>
      <c r="T12" s="8" t="str">
        <f t="shared" si="1"/>
        <v/>
      </c>
      <c r="U12" s="6"/>
      <c r="V12" s="10" t="str">
        <f t="shared" si="2"/>
        <v/>
      </c>
      <c r="W12" s="10" t="str">
        <f t="shared" si="3"/>
        <v/>
      </c>
      <c r="X12" s="10" t="str">
        <f t="shared" si="4"/>
        <v/>
      </c>
      <c r="Y12" s="10" t="str">
        <f t="shared" si="5"/>
        <v/>
      </c>
      <c r="Z12" s="10" t="str">
        <f t="shared" si="6"/>
        <v/>
      </c>
      <c r="AA12" s="10" t="str">
        <f t="shared" si="7"/>
        <v/>
      </c>
      <c r="AB12" s="10"/>
      <c r="AC12" s="10" t="str">
        <f t="shared" si="8"/>
        <v/>
      </c>
      <c r="AD12" s="10" t="str">
        <f t="shared" si="8"/>
        <v/>
      </c>
      <c r="AE12" s="10" t="str">
        <f t="array" ref="AE12">IF(AC12="Y",MAX(IFERROR(FIND(区切文字,TRIM(E12)),0)),"")</f>
        <v/>
      </c>
      <c r="AF12" s="10" t="str">
        <f t="array" ref="AF12">IF(AD12="Y",MAX(IFERROR(FIND(区切文字,TRIM(F12)),0)),"")</f>
        <v/>
      </c>
      <c r="AG12" s="8" t="str">
        <f t="shared" si="9"/>
        <v/>
      </c>
      <c r="AH12" s="8" t="str">
        <f t="shared" si="10"/>
        <v/>
      </c>
      <c r="AI12" s="8" t="str">
        <f t="shared" si="11"/>
        <v/>
      </c>
      <c r="AJ12" s="8" t="str">
        <f t="shared" si="12"/>
        <v/>
      </c>
      <c r="AK12" s="8"/>
      <c r="AL12" s="8" t="str">
        <f t="shared" si="13"/>
        <v/>
      </c>
      <c r="AM12" s="8" t="str">
        <f t="shared" si="13"/>
        <v/>
      </c>
      <c r="AN12" s="8" t="str" cm="1">
        <f t="array" ref="AN12">IF(AL12="Y",MAX(IFERROR(FIND(区切文字,TRIM(I12)),0)),"")</f>
        <v/>
      </c>
      <c r="AO12" s="8" t="str" cm="1">
        <f t="array" ref="AO12">IF(AM12="Y",MAX(IFERROR(FIND(区切文字,TRIM(J12)),0)),"")</f>
        <v/>
      </c>
    </row>
    <row r="13" spans="2:41" ht="26.25" customHeight="1" x14ac:dyDescent="0.15">
      <c r="B13" s="19">
        <v>11</v>
      </c>
      <c r="C13" s="43" t="str">
        <f t="shared" si="0"/>
        <v/>
      </c>
      <c r="D13" s="66"/>
      <c r="E13" s="67"/>
      <c r="F13" s="68"/>
      <c r="G13" s="69"/>
      <c r="H13" s="70"/>
      <c r="I13" s="67"/>
      <c r="J13" s="68"/>
      <c r="K13" s="69"/>
      <c r="L13" s="71"/>
      <c r="N13" s="48" t="str">
        <f t="shared" si="16"/>
        <v/>
      </c>
      <c r="O13" s="6"/>
      <c r="P13" s="23" t="str">
        <f t="shared" si="14"/>
        <v/>
      </c>
      <c r="Q13" s="23" t="str">
        <f t="shared" si="15"/>
        <v/>
      </c>
      <c r="R13" s="6"/>
      <c r="S13" s="6"/>
      <c r="T13" s="8" t="str">
        <f t="shared" si="1"/>
        <v/>
      </c>
      <c r="U13" s="6"/>
      <c r="V13" s="10" t="str">
        <f t="shared" si="2"/>
        <v/>
      </c>
      <c r="W13" s="10" t="str">
        <f t="shared" si="3"/>
        <v/>
      </c>
      <c r="X13" s="10" t="str">
        <f t="shared" si="4"/>
        <v/>
      </c>
      <c r="Y13" s="10" t="str">
        <f t="shared" si="5"/>
        <v/>
      </c>
      <c r="Z13" s="10" t="str">
        <f t="shared" si="6"/>
        <v/>
      </c>
      <c r="AA13" s="10" t="str">
        <f t="shared" si="7"/>
        <v/>
      </c>
      <c r="AB13" s="10"/>
      <c r="AC13" s="10" t="str">
        <f t="shared" si="8"/>
        <v/>
      </c>
      <c r="AD13" s="10" t="str">
        <f t="shared" si="8"/>
        <v/>
      </c>
      <c r="AE13" s="10" t="str">
        <f t="array" ref="AE13">IF(AC13="Y",MAX(IFERROR(FIND(区切文字,TRIM(E13)),0)),"")</f>
        <v/>
      </c>
      <c r="AF13" s="10" t="str">
        <f t="array" ref="AF13">IF(AD13="Y",MAX(IFERROR(FIND(区切文字,TRIM(F13)),0)),"")</f>
        <v/>
      </c>
      <c r="AG13" s="8" t="str">
        <f t="shared" si="9"/>
        <v/>
      </c>
      <c r="AH13" s="8" t="str">
        <f t="shared" si="10"/>
        <v/>
      </c>
      <c r="AI13" s="8" t="str">
        <f t="shared" si="11"/>
        <v/>
      </c>
      <c r="AJ13" s="8" t="str">
        <f t="shared" si="12"/>
        <v/>
      </c>
      <c r="AK13" s="8"/>
      <c r="AL13" s="8" t="str">
        <f t="shared" si="13"/>
        <v/>
      </c>
      <c r="AM13" s="8" t="str">
        <f t="shared" si="13"/>
        <v/>
      </c>
      <c r="AN13" s="8" t="str" cm="1">
        <f t="array" ref="AN13">IF(AL13="Y",MAX(IFERROR(FIND(区切文字,TRIM(I13)),0)),"")</f>
        <v/>
      </c>
      <c r="AO13" s="8" t="str" cm="1">
        <f t="array" ref="AO13">IF(AM13="Y",MAX(IFERROR(FIND(区切文字,TRIM(J13)),0)),"")</f>
        <v/>
      </c>
    </row>
    <row r="14" spans="2:41" ht="26.25" customHeight="1" x14ac:dyDescent="0.15">
      <c r="B14" s="19">
        <v>12</v>
      </c>
      <c r="C14" s="43" t="str">
        <f t="shared" si="0"/>
        <v/>
      </c>
      <c r="D14" s="66"/>
      <c r="E14" s="67"/>
      <c r="F14" s="68"/>
      <c r="G14" s="69"/>
      <c r="H14" s="70"/>
      <c r="I14" s="67"/>
      <c r="J14" s="68"/>
      <c r="K14" s="69"/>
      <c r="L14" s="71"/>
      <c r="N14" s="48" t="str">
        <f t="shared" si="16"/>
        <v/>
      </c>
      <c r="O14" s="6"/>
      <c r="P14" s="23" t="str">
        <f t="shared" si="14"/>
        <v/>
      </c>
      <c r="Q14" s="23" t="str">
        <f t="shared" si="15"/>
        <v/>
      </c>
      <c r="R14" s="6"/>
      <c r="S14" s="6"/>
      <c r="T14" s="8" t="str">
        <f t="shared" si="1"/>
        <v/>
      </c>
      <c r="U14" s="6"/>
      <c r="V14" s="10" t="str">
        <f t="shared" si="2"/>
        <v/>
      </c>
      <c r="W14" s="10" t="str">
        <f t="shared" si="3"/>
        <v/>
      </c>
      <c r="X14" s="10" t="str">
        <f t="shared" si="4"/>
        <v/>
      </c>
      <c r="Y14" s="10" t="str">
        <f t="shared" si="5"/>
        <v/>
      </c>
      <c r="Z14" s="10" t="str">
        <f t="shared" si="6"/>
        <v/>
      </c>
      <c r="AA14" s="10" t="str">
        <f t="shared" si="7"/>
        <v/>
      </c>
      <c r="AB14" s="10"/>
      <c r="AC14" s="10" t="str">
        <f t="shared" si="8"/>
        <v/>
      </c>
      <c r="AD14" s="10" t="str">
        <f t="shared" si="8"/>
        <v/>
      </c>
      <c r="AE14" s="10" t="str">
        <f t="array" ref="AE14">IF(AC14="Y",MAX(IFERROR(FIND(区切文字,TRIM(E14)),0)),"")</f>
        <v/>
      </c>
      <c r="AF14" s="10" t="str">
        <f t="array" ref="AF14">IF(AD14="Y",MAX(IFERROR(FIND(区切文字,TRIM(F14)),0)),"")</f>
        <v/>
      </c>
      <c r="AG14" s="8" t="str">
        <f t="shared" si="9"/>
        <v/>
      </c>
      <c r="AH14" s="8" t="str">
        <f t="shared" si="10"/>
        <v/>
      </c>
      <c r="AI14" s="8" t="str">
        <f t="shared" si="11"/>
        <v/>
      </c>
      <c r="AJ14" s="8" t="str">
        <f t="shared" si="12"/>
        <v/>
      </c>
      <c r="AK14" s="8"/>
      <c r="AL14" s="8" t="str">
        <f t="shared" si="13"/>
        <v/>
      </c>
      <c r="AM14" s="8" t="str">
        <f t="shared" si="13"/>
        <v/>
      </c>
      <c r="AN14" s="8" t="str" cm="1">
        <f t="array" ref="AN14">IF(AL14="Y",MAX(IFERROR(FIND(区切文字,TRIM(I14)),0)),"")</f>
        <v/>
      </c>
      <c r="AO14" s="8" t="str" cm="1">
        <f t="array" ref="AO14">IF(AM14="Y",MAX(IFERROR(FIND(区切文字,TRIM(J14)),0)),"")</f>
        <v/>
      </c>
    </row>
    <row r="15" spans="2:41" ht="26.25" customHeight="1" x14ac:dyDescent="0.15">
      <c r="B15" s="19">
        <v>13</v>
      </c>
      <c r="C15" s="43" t="str">
        <f t="shared" si="0"/>
        <v/>
      </c>
      <c r="D15" s="66"/>
      <c r="E15" s="67"/>
      <c r="F15" s="68"/>
      <c r="G15" s="69"/>
      <c r="H15" s="70"/>
      <c r="I15" s="67"/>
      <c r="J15" s="68"/>
      <c r="K15" s="69"/>
      <c r="L15" s="71"/>
      <c r="N15" s="48" t="str">
        <f t="shared" si="16"/>
        <v/>
      </c>
      <c r="O15" s="6"/>
      <c r="P15" s="23" t="str">
        <f t="shared" si="14"/>
        <v/>
      </c>
      <c r="Q15" s="23" t="str">
        <f t="shared" si="15"/>
        <v/>
      </c>
      <c r="R15" s="6"/>
      <c r="S15" s="6"/>
      <c r="T15" s="8" t="str">
        <f t="shared" si="1"/>
        <v/>
      </c>
      <c r="U15" s="6"/>
      <c r="V15" s="10" t="str">
        <f t="shared" si="2"/>
        <v/>
      </c>
      <c r="W15" s="10" t="str">
        <f t="shared" si="3"/>
        <v/>
      </c>
      <c r="X15" s="10" t="str">
        <f t="shared" si="4"/>
        <v/>
      </c>
      <c r="Y15" s="10" t="str">
        <f t="shared" si="5"/>
        <v/>
      </c>
      <c r="Z15" s="10" t="str">
        <f t="shared" si="6"/>
        <v/>
      </c>
      <c r="AA15" s="10" t="str">
        <f t="shared" si="7"/>
        <v/>
      </c>
      <c r="AB15" s="10"/>
      <c r="AC15" s="10" t="str">
        <f t="shared" si="8"/>
        <v/>
      </c>
      <c r="AD15" s="10" t="str">
        <f t="shared" si="8"/>
        <v/>
      </c>
      <c r="AE15" s="10" t="str">
        <f t="array" ref="AE15">IF(AC15="Y",MAX(IFERROR(FIND(区切文字,TRIM(E15)),0)),"")</f>
        <v/>
      </c>
      <c r="AF15" s="10" t="str">
        <f t="array" ref="AF15">IF(AD15="Y",MAX(IFERROR(FIND(区切文字,TRIM(F15)),0)),"")</f>
        <v/>
      </c>
      <c r="AG15" s="8" t="str">
        <f t="shared" si="9"/>
        <v/>
      </c>
      <c r="AH15" s="8" t="str">
        <f t="shared" si="10"/>
        <v/>
      </c>
      <c r="AI15" s="8" t="str">
        <f t="shared" si="11"/>
        <v/>
      </c>
      <c r="AJ15" s="8" t="str">
        <f t="shared" si="12"/>
        <v/>
      </c>
      <c r="AK15" s="8"/>
      <c r="AL15" s="8" t="str">
        <f t="shared" si="13"/>
        <v/>
      </c>
      <c r="AM15" s="8" t="str">
        <f t="shared" si="13"/>
        <v/>
      </c>
      <c r="AN15" s="8" t="str" cm="1">
        <f t="array" ref="AN15">IF(AL15="Y",MAX(IFERROR(FIND(区切文字,TRIM(I15)),0)),"")</f>
        <v/>
      </c>
      <c r="AO15" s="8" t="str" cm="1">
        <f t="array" ref="AO15">IF(AM15="Y",MAX(IFERROR(FIND(区切文字,TRIM(J15)),0)),"")</f>
        <v/>
      </c>
    </row>
    <row r="16" spans="2:41" ht="26.25" customHeight="1" x14ac:dyDescent="0.15">
      <c r="B16" s="19">
        <v>14</v>
      </c>
      <c r="C16" s="43" t="str">
        <f t="shared" si="0"/>
        <v/>
      </c>
      <c r="D16" s="66"/>
      <c r="E16" s="67"/>
      <c r="F16" s="68"/>
      <c r="G16" s="69"/>
      <c r="H16" s="70"/>
      <c r="I16" s="67"/>
      <c r="J16" s="68"/>
      <c r="K16" s="69"/>
      <c r="L16" s="71"/>
      <c r="N16" s="48" t="str">
        <f t="shared" si="16"/>
        <v/>
      </c>
      <c r="O16" s="6"/>
      <c r="P16" s="23" t="str">
        <f t="shared" si="14"/>
        <v/>
      </c>
      <c r="Q16" s="23" t="str">
        <f t="shared" si="15"/>
        <v/>
      </c>
      <c r="R16" s="6"/>
      <c r="S16" s="6"/>
      <c r="T16" s="8" t="str">
        <f t="shared" si="1"/>
        <v/>
      </c>
      <c r="U16" s="6"/>
      <c r="V16" s="10" t="str">
        <f t="shared" si="2"/>
        <v/>
      </c>
      <c r="W16" s="10" t="str">
        <f t="shared" si="3"/>
        <v/>
      </c>
      <c r="X16" s="10" t="str">
        <f t="shared" si="4"/>
        <v/>
      </c>
      <c r="Y16" s="10" t="str">
        <f t="shared" si="5"/>
        <v/>
      </c>
      <c r="Z16" s="10" t="str">
        <f t="shared" si="6"/>
        <v/>
      </c>
      <c r="AA16" s="10" t="str">
        <f t="shared" si="7"/>
        <v/>
      </c>
      <c r="AB16" s="10"/>
      <c r="AC16" s="10" t="str">
        <f t="shared" si="8"/>
        <v/>
      </c>
      <c r="AD16" s="10" t="str">
        <f t="shared" si="8"/>
        <v/>
      </c>
      <c r="AE16" s="10" t="str">
        <f t="array" ref="AE16">IF(AC16="Y",MAX(IFERROR(FIND(区切文字,TRIM(E16)),0)),"")</f>
        <v/>
      </c>
      <c r="AF16" s="10" t="str">
        <f t="array" ref="AF16">IF(AD16="Y",MAX(IFERROR(FIND(区切文字,TRIM(F16)),0)),"")</f>
        <v/>
      </c>
      <c r="AG16" s="8" t="str">
        <f t="shared" si="9"/>
        <v/>
      </c>
      <c r="AH16" s="8" t="str">
        <f t="shared" si="10"/>
        <v/>
      </c>
      <c r="AI16" s="8" t="str">
        <f t="shared" si="11"/>
        <v/>
      </c>
      <c r="AJ16" s="8" t="str">
        <f t="shared" si="12"/>
        <v/>
      </c>
      <c r="AK16" s="8"/>
      <c r="AL16" s="8" t="str">
        <f t="shared" si="13"/>
        <v/>
      </c>
      <c r="AM16" s="8" t="str">
        <f t="shared" si="13"/>
        <v/>
      </c>
      <c r="AN16" s="8" t="str" cm="1">
        <f t="array" ref="AN16">IF(AL16="Y",MAX(IFERROR(FIND(区切文字,TRIM(I16)),0)),"")</f>
        <v/>
      </c>
      <c r="AO16" s="8" t="str" cm="1">
        <f t="array" ref="AO16">IF(AM16="Y",MAX(IFERROR(FIND(区切文字,TRIM(J16)),0)),"")</f>
        <v/>
      </c>
    </row>
    <row r="17" spans="2:41" ht="26.25" customHeight="1" x14ac:dyDescent="0.15">
      <c r="B17" s="19">
        <v>15</v>
      </c>
      <c r="C17" s="43" t="str">
        <f t="shared" si="0"/>
        <v/>
      </c>
      <c r="D17" s="66"/>
      <c r="E17" s="67"/>
      <c r="F17" s="68"/>
      <c r="G17" s="69"/>
      <c r="H17" s="70"/>
      <c r="I17" s="67"/>
      <c r="J17" s="68"/>
      <c r="K17" s="69"/>
      <c r="L17" s="71"/>
      <c r="N17" s="48" t="str">
        <f t="shared" si="16"/>
        <v/>
      </c>
      <c r="O17" s="6"/>
      <c r="P17" s="23" t="str">
        <f t="shared" si="14"/>
        <v/>
      </c>
      <c r="Q17" s="23" t="str">
        <f t="shared" si="15"/>
        <v/>
      </c>
      <c r="R17" s="6"/>
      <c r="S17" s="6"/>
      <c r="T17" s="8" t="str">
        <f t="shared" si="1"/>
        <v/>
      </c>
      <c r="U17" s="6"/>
      <c r="V17" s="10" t="str">
        <f t="shared" si="2"/>
        <v/>
      </c>
      <c r="W17" s="10" t="str">
        <f t="shared" si="3"/>
        <v/>
      </c>
      <c r="X17" s="10" t="str">
        <f t="shared" si="4"/>
        <v/>
      </c>
      <c r="Y17" s="10" t="str">
        <f t="shared" si="5"/>
        <v/>
      </c>
      <c r="Z17" s="10" t="str">
        <f t="shared" si="6"/>
        <v/>
      </c>
      <c r="AA17" s="10" t="str">
        <f t="shared" si="7"/>
        <v/>
      </c>
      <c r="AB17" s="10"/>
      <c r="AC17" s="10" t="str">
        <f t="shared" si="8"/>
        <v/>
      </c>
      <c r="AD17" s="10" t="str">
        <f t="shared" si="8"/>
        <v/>
      </c>
      <c r="AE17" s="10" t="str">
        <f t="array" ref="AE17">IF(AC17="Y",MAX(IFERROR(FIND(区切文字,TRIM(E17)),0)),"")</f>
        <v/>
      </c>
      <c r="AF17" s="10" t="str">
        <f t="array" ref="AF17">IF(AD17="Y",MAX(IFERROR(FIND(区切文字,TRIM(F17)),0)),"")</f>
        <v/>
      </c>
      <c r="AG17" s="8" t="str">
        <f t="shared" si="9"/>
        <v/>
      </c>
      <c r="AH17" s="8" t="str">
        <f t="shared" si="10"/>
        <v/>
      </c>
      <c r="AI17" s="8" t="str">
        <f t="shared" si="11"/>
        <v/>
      </c>
      <c r="AJ17" s="8" t="str">
        <f t="shared" si="12"/>
        <v/>
      </c>
      <c r="AK17" s="8"/>
      <c r="AL17" s="8" t="str">
        <f t="shared" si="13"/>
        <v/>
      </c>
      <c r="AM17" s="8" t="str">
        <f t="shared" si="13"/>
        <v/>
      </c>
      <c r="AN17" s="8" t="str" cm="1">
        <f t="array" ref="AN17">IF(AL17="Y",MAX(IFERROR(FIND(区切文字,TRIM(I17)),0)),"")</f>
        <v/>
      </c>
      <c r="AO17" s="8" t="str" cm="1">
        <f t="array" ref="AO17">IF(AM17="Y",MAX(IFERROR(FIND(区切文字,TRIM(J17)),0)),"")</f>
        <v/>
      </c>
    </row>
    <row r="18" spans="2:41" ht="26.25" customHeight="1" x14ac:dyDescent="0.15">
      <c r="B18" s="19">
        <v>16</v>
      </c>
      <c r="C18" s="43" t="str">
        <f t="shared" si="0"/>
        <v/>
      </c>
      <c r="D18" s="66"/>
      <c r="E18" s="67"/>
      <c r="F18" s="68"/>
      <c r="G18" s="69"/>
      <c r="H18" s="70"/>
      <c r="I18" s="67"/>
      <c r="J18" s="68"/>
      <c r="K18" s="69"/>
      <c r="L18" s="71"/>
      <c r="N18" s="48" t="str">
        <f t="shared" si="16"/>
        <v/>
      </c>
      <c r="O18" s="6"/>
      <c r="P18" s="23" t="str">
        <f t="shared" si="14"/>
        <v/>
      </c>
      <c r="Q18" s="23" t="str">
        <f t="shared" si="15"/>
        <v/>
      </c>
      <c r="R18" s="6"/>
      <c r="S18" s="6"/>
      <c r="T18" s="8" t="str">
        <f t="shared" si="1"/>
        <v/>
      </c>
      <c r="U18" s="6"/>
      <c r="V18" s="10" t="str">
        <f t="shared" si="2"/>
        <v/>
      </c>
      <c r="W18" s="10" t="str">
        <f t="shared" si="3"/>
        <v/>
      </c>
      <c r="X18" s="10" t="str">
        <f t="shared" si="4"/>
        <v/>
      </c>
      <c r="Y18" s="10" t="str">
        <f t="shared" si="5"/>
        <v/>
      </c>
      <c r="Z18" s="10" t="str">
        <f t="shared" si="6"/>
        <v/>
      </c>
      <c r="AA18" s="10" t="str">
        <f t="shared" si="7"/>
        <v/>
      </c>
      <c r="AB18" s="10"/>
      <c r="AC18" s="10" t="str">
        <f t="shared" si="8"/>
        <v/>
      </c>
      <c r="AD18" s="10" t="str">
        <f t="shared" si="8"/>
        <v/>
      </c>
      <c r="AE18" s="10" t="str">
        <f t="array" ref="AE18">IF(AC18="Y",MAX(IFERROR(FIND(区切文字,TRIM(E18)),0)),"")</f>
        <v/>
      </c>
      <c r="AF18" s="10" t="str">
        <f t="array" ref="AF18">IF(AD18="Y",MAX(IFERROR(FIND(区切文字,TRIM(F18)),0)),"")</f>
        <v/>
      </c>
      <c r="AG18" s="8" t="str">
        <f t="shared" si="9"/>
        <v/>
      </c>
      <c r="AH18" s="8" t="str">
        <f t="shared" si="10"/>
        <v/>
      </c>
      <c r="AI18" s="8" t="str">
        <f t="shared" si="11"/>
        <v/>
      </c>
      <c r="AJ18" s="8" t="str">
        <f t="shared" si="12"/>
        <v/>
      </c>
      <c r="AK18" s="8"/>
      <c r="AL18" s="8" t="str">
        <f t="shared" si="13"/>
        <v/>
      </c>
      <c r="AM18" s="8" t="str">
        <f t="shared" si="13"/>
        <v/>
      </c>
      <c r="AN18" s="8" t="str" cm="1">
        <f t="array" ref="AN18">IF(AL18="Y",MAX(IFERROR(FIND(区切文字,TRIM(I18)),0)),"")</f>
        <v/>
      </c>
      <c r="AO18" s="8" t="str" cm="1">
        <f t="array" ref="AO18">IF(AM18="Y",MAX(IFERROR(FIND(区切文字,TRIM(J18)),0)),"")</f>
        <v/>
      </c>
    </row>
    <row r="19" spans="2:41" ht="26.25" customHeight="1" x14ac:dyDescent="0.15">
      <c r="B19" s="19">
        <v>17</v>
      </c>
      <c r="C19" s="43" t="str">
        <f t="shared" si="0"/>
        <v/>
      </c>
      <c r="D19" s="66"/>
      <c r="E19" s="67"/>
      <c r="F19" s="68"/>
      <c r="G19" s="69"/>
      <c r="H19" s="70"/>
      <c r="I19" s="67"/>
      <c r="J19" s="68"/>
      <c r="K19" s="69"/>
      <c r="L19" s="71"/>
      <c r="N19" s="48" t="str">
        <f t="shared" si="16"/>
        <v/>
      </c>
      <c r="O19" s="6"/>
      <c r="P19" s="23" t="str">
        <f t="shared" si="14"/>
        <v/>
      </c>
      <c r="Q19" s="23" t="str">
        <f t="shared" si="15"/>
        <v/>
      </c>
      <c r="R19" s="6"/>
      <c r="S19" s="6"/>
      <c r="T19" s="8" t="str">
        <f t="shared" si="1"/>
        <v/>
      </c>
      <c r="U19" s="6"/>
      <c r="V19" s="10" t="str">
        <f t="shared" si="2"/>
        <v/>
      </c>
      <c r="W19" s="10" t="str">
        <f t="shared" si="3"/>
        <v/>
      </c>
      <c r="X19" s="10" t="str">
        <f t="shared" si="4"/>
        <v/>
      </c>
      <c r="Y19" s="10" t="str">
        <f t="shared" si="5"/>
        <v/>
      </c>
      <c r="Z19" s="10" t="str">
        <f t="shared" si="6"/>
        <v/>
      </c>
      <c r="AA19" s="10" t="str">
        <f t="shared" si="7"/>
        <v/>
      </c>
      <c r="AB19" s="10"/>
      <c r="AC19" s="10" t="str">
        <f t="shared" si="8"/>
        <v/>
      </c>
      <c r="AD19" s="10" t="str">
        <f t="shared" si="8"/>
        <v/>
      </c>
      <c r="AE19" s="10" t="str">
        <f t="array" ref="AE19">IF(AC19="Y",MAX(IFERROR(FIND(区切文字,TRIM(E19)),0)),"")</f>
        <v/>
      </c>
      <c r="AF19" s="10" t="str">
        <f t="array" ref="AF19">IF(AD19="Y",MAX(IFERROR(FIND(区切文字,TRIM(F19)),0)),"")</f>
        <v/>
      </c>
      <c r="AG19" s="8" t="str">
        <f t="shared" si="9"/>
        <v/>
      </c>
      <c r="AH19" s="8" t="str">
        <f t="shared" si="10"/>
        <v/>
      </c>
      <c r="AI19" s="8" t="str">
        <f t="shared" si="11"/>
        <v/>
      </c>
      <c r="AJ19" s="8" t="str">
        <f t="shared" si="12"/>
        <v/>
      </c>
      <c r="AK19" s="8"/>
      <c r="AL19" s="8" t="str">
        <f t="shared" si="13"/>
        <v/>
      </c>
      <c r="AM19" s="8" t="str">
        <f t="shared" si="13"/>
        <v/>
      </c>
      <c r="AN19" s="8" t="str" cm="1">
        <f t="array" ref="AN19">IF(AL19="Y",MAX(IFERROR(FIND(区切文字,TRIM(I19)),0)),"")</f>
        <v/>
      </c>
      <c r="AO19" s="8" t="str" cm="1">
        <f t="array" ref="AO19">IF(AM19="Y",MAX(IFERROR(FIND(区切文字,TRIM(J19)),0)),"")</f>
        <v/>
      </c>
    </row>
    <row r="20" spans="2:41" ht="26.25" customHeight="1" x14ac:dyDescent="0.15">
      <c r="B20" s="19">
        <v>18</v>
      </c>
      <c r="C20" s="43" t="str">
        <f t="shared" si="0"/>
        <v/>
      </c>
      <c r="D20" s="66"/>
      <c r="E20" s="67"/>
      <c r="F20" s="68"/>
      <c r="G20" s="69"/>
      <c r="H20" s="70"/>
      <c r="I20" s="67"/>
      <c r="J20" s="68"/>
      <c r="K20" s="69"/>
      <c r="L20" s="71"/>
      <c r="N20" s="48" t="str">
        <f t="shared" si="16"/>
        <v/>
      </c>
      <c r="O20" s="6"/>
      <c r="P20" s="23" t="str">
        <f t="shared" si="14"/>
        <v/>
      </c>
      <c r="Q20" s="23" t="str">
        <f t="shared" si="15"/>
        <v/>
      </c>
      <c r="R20" s="6"/>
      <c r="S20" s="6"/>
      <c r="T20" s="8" t="str">
        <f t="shared" si="1"/>
        <v/>
      </c>
      <c r="U20" s="6"/>
      <c r="V20" s="10" t="str">
        <f t="shared" si="2"/>
        <v/>
      </c>
      <c r="W20" s="10" t="str">
        <f t="shared" si="3"/>
        <v/>
      </c>
      <c r="X20" s="10" t="str">
        <f t="shared" si="4"/>
        <v/>
      </c>
      <c r="Y20" s="10" t="str">
        <f t="shared" si="5"/>
        <v/>
      </c>
      <c r="Z20" s="10" t="str">
        <f t="shared" si="6"/>
        <v/>
      </c>
      <c r="AA20" s="10" t="str">
        <f t="shared" si="7"/>
        <v/>
      </c>
      <c r="AB20" s="10"/>
      <c r="AC20" s="10" t="str">
        <f t="shared" si="8"/>
        <v/>
      </c>
      <c r="AD20" s="10" t="str">
        <f t="shared" si="8"/>
        <v/>
      </c>
      <c r="AE20" s="10" t="str">
        <f t="array" ref="AE20">IF(AC20="Y",MAX(IFERROR(FIND(区切文字,TRIM(E20)),0)),"")</f>
        <v/>
      </c>
      <c r="AF20" s="10" t="str">
        <f t="array" ref="AF20">IF(AD20="Y",MAX(IFERROR(FIND(区切文字,TRIM(F20)),0)),"")</f>
        <v/>
      </c>
      <c r="AG20" s="8" t="str">
        <f t="shared" si="9"/>
        <v/>
      </c>
      <c r="AH20" s="8" t="str">
        <f t="shared" si="10"/>
        <v/>
      </c>
      <c r="AI20" s="8" t="str">
        <f t="shared" si="11"/>
        <v/>
      </c>
      <c r="AJ20" s="8" t="str">
        <f t="shared" si="12"/>
        <v/>
      </c>
      <c r="AK20" s="8"/>
      <c r="AL20" s="8" t="str">
        <f t="shared" si="13"/>
        <v/>
      </c>
      <c r="AM20" s="8" t="str">
        <f t="shared" si="13"/>
        <v/>
      </c>
      <c r="AN20" s="8" t="str" cm="1">
        <f t="array" ref="AN20">IF(AL20="Y",MAX(IFERROR(FIND(区切文字,TRIM(I20)),0)),"")</f>
        <v/>
      </c>
      <c r="AO20" s="8" t="str" cm="1">
        <f t="array" ref="AO20">IF(AM20="Y",MAX(IFERROR(FIND(区切文字,TRIM(J20)),0)),"")</f>
        <v/>
      </c>
    </row>
    <row r="21" spans="2:41" ht="26.25" customHeight="1" x14ac:dyDescent="0.15">
      <c r="B21" s="19">
        <v>19</v>
      </c>
      <c r="C21" s="43" t="str">
        <f t="shared" si="0"/>
        <v/>
      </c>
      <c r="D21" s="66"/>
      <c r="E21" s="67"/>
      <c r="F21" s="68"/>
      <c r="G21" s="69"/>
      <c r="H21" s="70"/>
      <c r="I21" s="67"/>
      <c r="J21" s="68"/>
      <c r="K21" s="69"/>
      <c r="L21" s="71"/>
      <c r="N21" s="48" t="str">
        <f t="shared" si="16"/>
        <v/>
      </c>
      <c r="O21" s="6"/>
      <c r="P21" s="23" t="str">
        <f t="shared" si="14"/>
        <v/>
      </c>
      <c r="Q21" s="23" t="str">
        <f t="shared" si="15"/>
        <v/>
      </c>
      <c r="R21" s="6"/>
      <c r="S21" s="6"/>
      <c r="T21" s="8" t="str">
        <f t="shared" si="1"/>
        <v/>
      </c>
      <c r="U21" s="6"/>
      <c r="V21" s="10" t="str">
        <f t="shared" si="2"/>
        <v/>
      </c>
      <c r="W21" s="10" t="str">
        <f t="shared" si="3"/>
        <v/>
      </c>
      <c r="X21" s="10" t="str">
        <f t="shared" si="4"/>
        <v/>
      </c>
      <c r="Y21" s="10" t="str">
        <f t="shared" si="5"/>
        <v/>
      </c>
      <c r="Z21" s="10" t="str">
        <f t="shared" si="6"/>
        <v/>
      </c>
      <c r="AA21" s="10" t="str">
        <f t="shared" si="7"/>
        <v/>
      </c>
      <c r="AB21" s="10"/>
      <c r="AC21" s="10" t="str">
        <f t="shared" si="8"/>
        <v/>
      </c>
      <c r="AD21" s="10" t="str">
        <f t="shared" si="8"/>
        <v/>
      </c>
      <c r="AE21" s="10" t="str">
        <f t="array" ref="AE21">IF(AC21="Y",MAX(IFERROR(FIND(区切文字,TRIM(E21)),0)),"")</f>
        <v/>
      </c>
      <c r="AF21" s="10" t="str">
        <f t="array" ref="AF21">IF(AD21="Y",MAX(IFERROR(FIND(区切文字,TRIM(F21)),0)),"")</f>
        <v/>
      </c>
      <c r="AG21" s="8" t="str">
        <f t="shared" si="9"/>
        <v/>
      </c>
      <c r="AH21" s="8" t="str">
        <f t="shared" si="10"/>
        <v/>
      </c>
      <c r="AI21" s="8" t="str">
        <f t="shared" si="11"/>
        <v/>
      </c>
      <c r="AJ21" s="8" t="str">
        <f t="shared" si="12"/>
        <v/>
      </c>
      <c r="AK21" s="8"/>
      <c r="AL21" s="8" t="str">
        <f t="shared" si="13"/>
        <v/>
      </c>
      <c r="AM21" s="8" t="str">
        <f t="shared" si="13"/>
        <v/>
      </c>
      <c r="AN21" s="8" t="str" cm="1">
        <f t="array" ref="AN21">IF(AL21="Y",MAX(IFERROR(FIND(区切文字,TRIM(I21)),0)),"")</f>
        <v/>
      </c>
      <c r="AO21" s="8" t="str" cm="1">
        <f t="array" ref="AO21">IF(AM21="Y",MAX(IFERROR(FIND(区切文字,TRIM(J21)),0)),"")</f>
        <v/>
      </c>
    </row>
    <row r="22" spans="2:41" ht="26.25" customHeight="1" x14ac:dyDescent="0.15">
      <c r="B22" s="19">
        <v>20</v>
      </c>
      <c r="C22" s="43" t="str">
        <f t="shared" si="0"/>
        <v/>
      </c>
      <c r="D22" s="66"/>
      <c r="E22" s="67"/>
      <c r="F22" s="68"/>
      <c r="G22" s="69"/>
      <c r="H22" s="70"/>
      <c r="I22" s="67"/>
      <c r="J22" s="68"/>
      <c r="K22" s="69"/>
      <c r="L22" s="71"/>
      <c r="N22" s="48" t="str">
        <f t="shared" si="16"/>
        <v/>
      </c>
      <c r="O22" s="6"/>
      <c r="P22" s="23" t="str">
        <f t="shared" si="14"/>
        <v/>
      </c>
      <c r="Q22" s="23" t="str">
        <f t="shared" si="15"/>
        <v/>
      </c>
      <c r="R22" s="6"/>
      <c r="S22" s="6"/>
      <c r="T22" s="8" t="str">
        <f t="shared" si="1"/>
        <v/>
      </c>
      <c r="U22" s="6"/>
      <c r="V22" s="10" t="str">
        <f t="shared" si="2"/>
        <v/>
      </c>
      <c r="W22" s="10" t="str">
        <f t="shared" si="3"/>
        <v/>
      </c>
      <c r="X22" s="10" t="str">
        <f t="shared" si="4"/>
        <v/>
      </c>
      <c r="Y22" s="10" t="str">
        <f t="shared" si="5"/>
        <v/>
      </c>
      <c r="Z22" s="10" t="str">
        <f t="shared" si="6"/>
        <v/>
      </c>
      <c r="AA22" s="10" t="str">
        <f t="shared" si="7"/>
        <v/>
      </c>
      <c r="AB22" s="10"/>
      <c r="AC22" s="10" t="str">
        <f t="shared" si="8"/>
        <v/>
      </c>
      <c r="AD22" s="10" t="str">
        <f t="shared" si="8"/>
        <v/>
      </c>
      <c r="AE22" s="10" t="str">
        <f t="array" ref="AE22">IF(AC22="Y",MAX(IFERROR(FIND(区切文字,TRIM(E22)),0)),"")</f>
        <v/>
      </c>
      <c r="AF22" s="10" t="str">
        <f t="array" ref="AF22">IF(AD22="Y",MAX(IFERROR(FIND(区切文字,TRIM(F22)),0)),"")</f>
        <v/>
      </c>
      <c r="AG22" s="8" t="str">
        <f t="shared" si="9"/>
        <v/>
      </c>
      <c r="AH22" s="8" t="str">
        <f t="shared" si="10"/>
        <v/>
      </c>
      <c r="AI22" s="8" t="str">
        <f t="shared" si="11"/>
        <v/>
      </c>
      <c r="AJ22" s="8" t="str">
        <f t="shared" si="12"/>
        <v/>
      </c>
      <c r="AK22" s="8"/>
      <c r="AL22" s="8" t="str">
        <f t="shared" si="13"/>
        <v/>
      </c>
      <c r="AM22" s="8" t="str">
        <f t="shared" si="13"/>
        <v/>
      </c>
      <c r="AN22" s="8" t="str" cm="1">
        <f t="array" ref="AN22">IF(AL22="Y",MAX(IFERROR(FIND(区切文字,TRIM(I22)),0)),"")</f>
        <v/>
      </c>
      <c r="AO22" s="8" t="str" cm="1">
        <f t="array" ref="AO22">IF(AM22="Y",MAX(IFERROR(FIND(区切文字,TRIM(J22)),0)),"")</f>
        <v/>
      </c>
    </row>
    <row r="23" spans="2:41" ht="26.25" customHeight="1" x14ac:dyDescent="0.15">
      <c r="B23" s="19">
        <v>21</v>
      </c>
      <c r="C23" s="43" t="str">
        <f t="shared" si="0"/>
        <v/>
      </c>
      <c r="D23" s="66"/>
      <c r="E23" s="67"/>
      <c r="F23" s="68"/>
      <c r="G23" s="69"/>
      <c r="H23" s="70"/>
      <c r="I23" s="67"/>
      <c r="J23" s="68"/>
      <c r="K23" s="69"/>
      <c r="L23" s="71"/>
      <c r="N23" s="48" t="str">
        <f t="shared" si="16"/>
        <v/>
      </c>
      <c r="O23" s="6"/>
      <c r="P23" s="23" t="str">
        <f t="shared" si="14"/>
        <v/>
      </c>
      <c r="Q23" s="23" t="str">
        <f t="shared" si="15"/>
        <v/>
      </c>
      <c r="R23" s="6"/>
      <c r="S23" s="6"/>
      <c r="T23" s="8" t="str">
        <f t="shared" si="1"/>
        <v/>
      </c>
      <c r="U23" s="6"/>
      <c r="V23" s="10" t="str">
        <f t="shared" si="2"/>
        <v/>
      </c>
      <c r="W23" s="10" t="str">
        <f t="shared" si="3"/>
        <v/>
      </c>
      <c r="X23" s="10" t="str">
        <f t="shared" si="4"/>
        <v/>
      </c>
      <c r="Y23" s="10" t="str">
        <f t="shared" si="5"/>
        <v/>
      </c>
      <c r="Z23" s="10" t="str">
        <f t="shared" si="6"/>
        <v/>
      </c>
      <c r="AA23" s="10" t="str">
        <f t="shared" si="7"/>
        <v/>
      </c>
      <c r="AB23" s="10"/>
      <c r="AC23" s="10" t="str">
        <f t="shared" si="8"/>
        <v/>
      </c>
      <c r="AD23" s="10" t="str">
        <f t="shared" si="8"/>
        <v/>
      </c>
      <c r="AE23" s="10" t="str">
        <f t="array" ref="AE23">IF(AC23="Y",MAX(IFERROR(FIND(区切文字,TRIM(E23)),0)),"")</f>
        <v/>
      </c>
      <c r="AF23" s="10" t="str">
        <f t="array" ref="AF23">IF(AD23="Y",MAX(IFERROR(FIND(区切文字,TRIM(F23)),0)),"")</f>
        <v/>
      </c>
      <c r="AG23" s="8" t="str">
        <f t="shared" si="9"/>
        <v/>
      </c>
      <c r="AH23" s="8" t="str">
        <f t="shared" si="10"/>
        <v/>
      </c>
      <c r="AI23" s="8" t="str">
        <f t="shared" si="11"/>
        <v/>
      </c>
      <c r="AJ23" s="8" t="str">
        <f t="shared" si="12"/>
        <v/>
      </c>
      <c r="AK23" s="8"/>
      <c r="AL23" s="8" t="str">
        <f t="shared" si="13"/>
        <v/>
      </c>
      <c r="AM23" s="8" t="str">
        <f t="shared" si="13"/>
        <v/>
      </c>
      <c r="AN23" s="8" t="str" cm="1">
        <f t="array" ref="AN23">IF(AL23="Y",MAX(IFERROR(FIND(区切文字,TRIM(I23)),0)),"")</f>
        <v/>
      </c>
      <c r="AO23" s="8" t="str" cm="1">
        <f t="array" ref="AO23">IF(AM23="Y",MAX(IFERROR(FIND(区切文字,TRIM(J23)),0)),"")</f>
        <v/>
      </c>
    </row>
    <row r="24" spans="2:41" ht="26.25" customHeight="1" x14ac:dyDescent="0.15">
      <c r="B24" s="19">
        <v>22</v>
      </c>
      <c r="C24" s="43" t="str">
        <f t="shared" si="0"/>
        <v/>
      </c>
      <c r="D24" s="66"/>
      <c r="E24" s="67"/>
      <c r="F24" s="68"/>
      <c r="G24" s="69"/>
      <c r="H24" s="70"/>
      <c r="I24" s="67"/>
      <c r="J24" s="68"/>
      <c r="K24" s="69"/>
      <c r="L24" s="71"/>
      <c r="N24" s="48" t="str">
        <f t="shared" si="16"/>
        <v/>
      </c>
      <c r="O24" s="6"/>
      <c r="P24" s="23" t="str">
        <f t="shared" si="14"/>
        <v/>
      </c>
      <c r="Q24" s="23" t="str">
        <f t="shared" si="15"/>
        <v/>
      </c>
      <c r="R24" s="6"/>
      <c r="S24" s="6"/>
      <c r="T24" s="8" t="str">
        <f t="shared" si="1"/>
        <v/>
      </c>
      <c r="U24" s="6"/>
      <c r="V24" s="10" t="str">
        <f t="shared" si="2"/>
        <v/>
      </c>
      <c r="W24" s="10" t="str">
        <f t="shared" si="3"/>
        <v/>
      </c>
      <c r="X24" s="10" t="str">
        <f t="shared" si="4"/>
        <v/>
      </c>
      <c r="Y24" s="10" t="str">
        <f t="shared" si="5"/>
        <v/>
      </c>
      <c r="Z24" s="10" t="str">
        <f t="shared" si="6"/>
        <v/>
      </c>
      <c r="AA24" s="10" t="str">
        <f t="shared" si="7"/>
        <v/>
      </c>
      <c r="AB24" s="10"/>
      <c r="AC24" s="10" t="str">
        <f t="shared" si="8"/>
        <v/>
      </c>
      <c r="AD24" s="10" t="str">
        <f t="shared" si="8"/>
        <v/>
      </c>
      <c r="AE24" s="10" t="str">
        <f t="array" ref="AE24">IF(AC24="Y",MAX(IFERROR(FIND(区切文字,TRIM(E24)),0)),"")</f>
        <v/>
      </c>
      <c r="AF24" s="10" t="str">
        <f t="array" ref="AF24">IF(AD24="Y",MAX(IFERROR(FIND(区切文字,TRIM(F24)),0)),"")</f>
        <v/>
      </c>
      <c r="AG24" s="8" t="str">
        <f t="shared" si="9"/>
        <v/>
      </c>
      <c r="AH24" s="8" t="str">
        <f t="shared" si="10"/>
        <v/>
      </c>
      <c r="AI24" s="8" t="str">
        <f t="shared" si="11"/>
        <v/>
      </c>
      <c r="AJ24" s="8" t="str">
        <f t="shared" si="12"/>
        <v/>
      </c>
      <c r="AK24" s="8"/>
      <c r="AL24" s="8" t="str">
        <f t="shared" si="13"/>
        <v/>
      </c>
      <c r="AM24" s="8" t="str">
        <f t="shared" si="13"/>
        <v/>
      </c>
      <c r="AN24" s="8" t="str" cm="1">
        <f t="array" ref="AN24">IF(AL24="Y",MAX(IFERROR(FIND(区切文字,TRIM(I24)),0)),"")</f>
        <v/>
      </c>
      <c r="AO24" s="8" t="str" cm="1">
        <f t="array" ref="AO24">IF(AM24="Y",MAX(IFERROR(FIND(区切文字,TRIM(J24)),0)),"")</f>
        <v/>
      </c>
    </row>
    <row r="25" spans="2:41" ht="26.25" customHeight="1" x14ac:dyDescent="0.15">
      <c r="B25" s="19">
        <v>23</v>
      </c>
      <c r="C25" s="43" t="str">
        <f t="shared" si="0"/>
        <v/>
      </c>
      <c r="D25" s="66"/>
      <c r="E25" s="67"/>
      <c r="F25" s="68"/>
      <c r="G25" s="69"/>
      <c r="H25" s="70"/>
      <c r="I25" s="67"/>
      <c r="J25" s="68"/>
      <c r="K25" s="69"/>
      <c r="L25" s="71"/>
      <c r="N25" s="48" t="str">
        <f t="shared" si="16"/>
        <v/>
      </c>
      <c r="O25" s="6"/>
      <c r="P25" s="23" t="str">
        <f t="shared" si="14"/>
        <v/>
      </c>
      <c r="Q25" s="23" t="str">
        <f t="shared" si="15"/>
        <v/>
      </c>
      <c r="R25" s="6"/>
      <c r="S25" s="6"/>
      <c r="T25" s="8" t="str">
        <f t="shared" si="1"/>
        <v/>
      </c>
      <c r="U25" s="6"/>
      <c r="V25" s="10" t="str">
        <f t="shared" si="2"/>
        <v/>
      </c>
      <c r="W25" s="10" t="str">
        <f t="shared" si="3"/>
        <v/>
      </c>
      <c r="X25" s="10" t="str">
        <f t="shared" si="4"/>
        <v/>
      </c>
      <c r="Y25" s="10" t="str">
        <f t="shared" si="5"/>
        <v/>
      </c>
      <c r="Z25" s="10" t="str">
        <f t="shared" si="6"/>
        <v/>
      </c>
      <c r="AA25" s="10" t="str">
        <f t="shared" si="7"/>
        <v/>
      </c>
      <c r="AB25" s="10"/>
      <c r="AC25" s="10" t="str">
        <f t="shared" si="8"/>
        <v/>
      </c>
      <c r="AD25" s="10" t="str">
        <f t="shared" si="8"/>
        <v/>
      </c>
      <c r="AE25" s="10" t="str">
        <f t="array" ref="AE25">IF(AC25="Y",MAX(IFERROR(FIND(区切文字,TRIM(E25)),0)),"")</f>
        <v/>
      </c>
      <c r="AF25" s="10" t="str">
        <f t="array" ref="AF25">IF(AD25="Y",MAX(IFERROR(FIND(区切文字,TRIM(F25)),0)),"")</f>
        <v/>
      </c>
      <c r="AG25" s="8" t="str">
        <f t="shared" si="9"/>
        <v/>
      </c>
      <c r="AH25" s="8" t="str">
        <f t="shared" si="10"/>
        <v/>
      </c>
      <c r="AI25" s="8" t="str">
        <f t="shared" si="11"/>
        <v/>
      </c>
      <c r="AJ25" s="8" t="str">
        <f t="shared" si="12"/>
        <v/>
      </c>
      <c r="AK25" s="8"/>
      <c r="AL25" s="8" t="str">
        <f t="shared" si="13"/>
        <v/>
      </c>
      <c r="AM25" s="8" t="str">
        <f t="shared" si="13"/>
        <v/>
      </c>
      <c r="AN25" s="8" t="str" cm="1">
        <f t="array" ref="AN25">IF(AL25="Y",MAX(IFERROR(FIND(区切文字,TRIM(I25)),0)),"")</f>
        <v/>
      </c>
      <c r="AO25" s="8" t="str" cm="1">
        <f t="array" ref="AO25">IF(AM25="Y",MAX(IFERROR(FIND(区切文字,TRIM(J25)),0)),"")</f>
        <v/>
      </c>
    </row>
    <row r="26" spans="2:41" ht="26.25" customHeight="1" x14ac:dyDescent="0.15">
      <c r="B26" s="19">
        <v>24</v>
      </c>
      <c r="C26" s="43" t="str">
        <f t="shared" si="0"/>
        <v/>
      </c>
      <c r="D26" s="66"/>
      <c r="E26" s="67"/>
      <c r="F26" s="68"/>
      <c r="G26" s="69"/>
      <c r="H26" s="70"/>
      <c r="I26" s="67"/>
      <c r="J26" s="68"/>
      <c r="K26" s="69"/>
      <c r="L26" s="71"/>
      <c r="N26" s="48" t="str">
        <f t="shared" si="16"/>
        <v/>
      </c>
      <c r="O26" s="6"/>
      <c r="P26" s="23" t="str">
        <f t="shared" si="14"/>
        <v/>
      </c>
      <c r="Q26" s="23" t="str">
        <f t="shared" si="15"/>
        <v/>
      </c>
      <c r="R26" s="6"/>
      <c r="S26" s="6"/>
      <c r="T26" s="8" t="str">
        <f t="shared" si="1"/>
        <v/>
      </c>
      <c r="U26" s="6"/>
      <c r="V26" s="10" t="str">
        <f t="shared" si="2"/>
        <v/>
      </c>
      <c r="W26" s="10" t="str">
        <f t="shared" si="3"/>
        <v/>
      </c>
      <c r="X26" s="10" t="str">
        <f t="shared" si="4"/>
        <v/>
      </c>
      <c r="Y26" s="10" t="str">
        <f t="shared" si="5"/>
        <v/>
      </c>
      <c r="Z26" s="10" t="str">
        <f t="shared" si="6"/>
        <v/>
      </c>
      <c r="AA26" s="10" t="str">
        <f t="shared" si="7"/>
        <v/>
      </c>
      <c r="AB26" s="10"/>
      <c r="AC26" s="10" t="str">
        <f t="shared" si="8"/>
        <v/>
      </c>
      <c r="AD26" s="10" t="str">
        <f t="shared" si="8"/>
        <v/>
      </c>
      <c r="AE26" s="10" t="str">
        <f t="array" ref="AE26">IF(AC26="Y",MAX(IFERROR(FIND(区切文字,TRIM(E26)),0)),"")</f>
        <v/>
      </c>
      <c r="AF26" s="10" t="str">
        <f t="array" ref="AF26">IF(AD26="Y",MAX(IFERROR(FIND(区切文字,TRIM(F26)),0)),"")</f>
        <v/>
      </c>
      <c r="AG26" s="8" t="str">
        <f t="shared" si="9"/>
        <v/>
      </c>
      <c r="AH26" s="8" t="str">
        <f t="shared" si="10"/>
        <v/>
      </c>
      <c r="AI26" s="8" t="str">
        <f t="shared" si="11"/>
        <v/>
      </c>
      <c r="AJ26" s="8" t="str">
        <f t="shared" si="12"/>
        <v/>
      </c>
      <c r="AK26" s="8"/>
      <c r="AL26" s="8" t="str">
        <f t="shared" si="13"/>
        <v/>
      </c>
      <c r="AM26" s="8" t="str">
        <f t="shared" si="13"/>
        <v/>
      </c>
      <c r="AN26" s="8" t="str" cm="1">
        <f t="array" ref="AN26">IF(AL26="Y",MAX(IFERROR(FIND(区切文字,TRIM(I26)),0)),"")</f>
        <v/>
      </c>
      <c r="AO26" s="8" t="str" cm="1">
        <f t="array" ref="AO26">IF(AM26="Y",MAX(IFERROR(FIND(区切文字,TRIM(J26)),0)),"")</f>
        <v/>
      </c>
    </row>
    <row r="27" spans="2:41" ht="26.25" customHeight="1" x14ac:dyDescent="0.15">
      <c r="B27" s="19">
        <v>25</v>
      </c>
      <c r="C27" s="43" t="str">
        <f t="shared" si="0"/>
        <v/>
      </c>
      <c r="D27" s="66"/>
      <c r="E27" s="67"/>
      <c r="F27" s="68"/>
      <c r="G27" s="69"/>
      <c r="H27" s="70"/>
      <c r="I27" s="67"/>
      <c r="J27" s="68"/>
      <c r="K27" s="69"/>
      <c r="L27" s="71"/>
      <c r="N27" s="48" t="str">
        <f t="shared" si="16"/>
        <v/>
      </c>
      <c r="O27" s="6"/>
      <c r="P27" s="23" t="str">
        <f t="shared" si="14"/>
        <v/>
      </c>
      <c r="Q27" s="23" t="str">
        <f t="shared" si="15"/>
        <v/>
      </c>
      <c r="R27" s="6"/>
      <c r="S27" s="6"/>
      <c r="T27" s="8" t="str">
        <f t="shared" si="1"/>
        <v/>
      </c>
      <c r="U27" s="6"/>
      <c r="V27" s="10" t="str">
        <f t="shared" si="2"/>
        <v/>
      </c>
      <c r="W27" s="10" t="str">
        <f t="shared" si="3"/>
        <v/>
      </c>
      <c r="X27" s="10" t="str">
        <f t="shared" si="4"/>
        <v/>
      </c>
      <c r="Y27" s="10" t="str">
        <f t="shared" si="5"/>
        <v/>
      </c>
      <c r="Z27" s="10" t="str">
        <f t="shared" si="6"/>
        <v/>
      </c>
      <c r="AA27" s="10" t="str">
        <f t="shared" si="7"/>
        <v/>
      </c>
      <c r="AB27" s="10"/>
      <c r="AC27" s="10" t="str">
        <f t="shared" si="8"/>
        <v/>
      </c>
      <c r="AD27" s="10" t="str">
        <f t="shared" si="8"/>
        <v/>
      </c>
      <c r="AE27" s="10" t="str">
        <f t="array" ref="AE27">IF(AC27="Y",MAX(IFERROR(FIND(区切文字,TRIM(E27)),0)),"")</f>
        <v/>
      </c>
      <c r="AF27" s="10" t="str">
        <f t="array" ref="AF27">IF(AD27="Y",MAX(IFERROR(FIND(区切文字,TRIM(F27)),0)),"")</f>
        <v/>
      </c>
      <c r="AG27" s="8" t="str">
        <f t="shared" si="9"/>
        <v/>
      </c>
      <c r="AH27" s="8" t="str">
        <f t="shared" si="10"/>
        <v/>
      </c>
      <c r="AI27" s="8" t="str">
        <f t="shared" si="11"/>
        <v/>
      </c>
      <c r="AJ27" s="8" t="str">
        <f t="shared" si="12"/>
        <v/>
      </c>
      <c r="AK27" s="8"/>
      <c r="AL27" s="8" t="str">
        <f t="shared" si="13"/>
        <v/>
      </c>
      <c r="AM27" s="8" t="str">
        <f t="shared" si="13"/>
        <v/>
      </c>
      <c r="AN27" s="8" t="str" cm="1">
        <f t="array" ref="AN27">IF(AL27="Y",MAX(IFERROR(FIND(区切文字,TRIM(I27)),0)),"")</f>
        <v/>
      </c>
      <c r="AO27" s="8" t="str" cm="1">
        <f t="array" ref="AO27">IF(AM27="Y",MAX(IFERROR(FIND(区切文字,TRIM(J27)),0)),"")</f>
        <v/>
      </c>
    </row>
    <row r="28" spans="2:41" ht="26.25" customHeight="1" x14ac:dyDescent="0.15">
      <c r="B28" s="19">
        <v>26</v>
      </c>
      <c r="C28" s="43" t="str">
        <f t="shared" si="0"/>
        <v/>
      </c>
      <c r="D28" s="66"/>
      <c r="E28" s="67"/>
      <c r="F28" s="68"/>
      <c r="G28" s="69"/>
      <c r="H28" s="70"/>
      <c r="I28" s="67"/>
      <c r="J28" s="68"/>
      <c r="K28" s="69"/>
      <c r="L28" s="71"/>
      <c r="N28" s="48" t="str">
        <f t="shared" si="16"/>
        <v/>
      </c>
      <c r="O28" s="6"/>
      <c r="P28" s="23" t="str">
        <f t="shared" si="14"/>
        <v/>
      </c>
      <c r="Q28" s="23" t="str">
        <f t="shared" si="15"/>
        <v/>
      </c>
      <c r="R28" s="6"/>
      <c r="S28" s="6"/>
      <c r="T28" s="8" t="str">
        <f t="shared" si="1"/>
        <v/>
      </c>
      <c r="U28" s="6"/>
      <c r="V28" s="10" t="str">
        <f t="shared" si="2"/>
        <v/>
      </c>
      <c r="W28" s="10" t="str">
        <f t="shared" si="3"/>
        <v/>
      </c>
      <c r="X28" s="10" t="str">
        <f t="shared" si="4"/>
        <v/>
      </c>
      <c r="Y28" s="10" t="str">
        <f t="shared" si="5"/>
        <v/>
      </c>
      <c r="Z28" s="10" t="str">
        <f t="shared" si="6"/>
        <v/>
      </c>
      <c r="AA28" s="10" t="str">
        <f t="shared" si="7"/>
        <v/>
      </c>
      <c r="AB28" s="10"/>
      <c r="AC28" s="10" t="str">
        <f t="shared" si="8"/>
        <v/>
      </c>
      <c r="AD28" s="10" t="str">
        <f t="shared" si="8"/>
        <v/>
      </c>
      <c r="AE28" s="10" t="str">
        <f t="array" ref="AE28">IF(AC28="Y",MAX(IFERROR(FIND(区切文字,TRIM(E28)),0)),"")</f>
        <v/>
      </c>
      <c r="AF28" s="10" t="str">
        <f t="array" ref="AF28">IF(AD28="Y",MAX(IFERROR(FIND(区切文字,TRIM(F28)),0)),"")</f>
        <v/>
      </c>
      <c r="AG28" s="8" t="str">
        <f t="shared" si="9"/>
        <v/>
      </c>
      <c r="AH28" s="8" t="str">
        <f t="shared" si="10"/>
        <v/>
      </c>
      <c r="AI28" s="8" t="str">
        <f t="shared" si="11"/>
        <v/>
      </c>
      <c r="AJ28" s="8" t="str">
        <f t="shared" si="12"/>
        <v/>
      </c>
      <c r="AK28" s="8"/>
      <c r="AL28" s="8" t="str">
        <f t="shared" si="13"/>
        <v/>
      </c>
      <c r="AM28" s="8" t="str">
        <f t="shared" si="13"/>
        <v/>
      </c>
      <c r="AN28" s="8" t="str" cm="1">
        <f t="array" ref="AN28">IF(AL28="Y",MAX(IFERROR(FIND(区切文字,TRIM(I28)),0)),"")</f>
        <v/>
      </c>
      <c r="AO28" s="8" t="str" cm="1">
        <f t="array" ref="AO28">IF(AM28="Y",MAX(IFERROR(FIND(区切文字,TRIM(J28)),0)),"")</f>
        <v/>
      </c>
    </row>
    <row r="29" spans="2:41" ht="26.25" customHeight="1" x14ac:dyDescent="0.15">
      <c r="B29" s="19">
        <v>27</v>
      </c>
      <c r="C29" s="43" t="str">
        <f t="shared" si="0"/>
        <v/>
      </c>
      <c r="D29" s="66"/>
      <c r="E29" s="67"/>
      <c r="F29" s="68"/>
      <c r="G29" s="69"/>
      <c r="H29" s="70"/>
      <c r="I29" s="67"/>
      <c r="J29" s="68"/>
      <c r="K29" s="69"/>
      <c r="L29" s="71"/>
      <c r="N29" s="48" t="str">
        <f t="shared" si="16"/>
        <v/>
      </c>
      <c r="O29" s="6"/>
      <c r="P29" s="23" t="str">
        <f t="shared" si="14"/>
        <v/>
      </c>
      <c r="Q29" s="23" t="str">
        <f t="shared" si="15"/>
        <v/>
      </c>
      <c r="R29" s="6"/>
      <c r="S29" s="6"/>
      <c r="T29" s="8" t="str">
        <f t="shared" si="1"/>
        <v/>
      </c>
      <c r="U29" s="6"/>
      <c r="V29" s="10" t="str">
        <f t="shared" si="2"/>
        <v/>
      </c>
      <c r="W29" s="10" t="str">
        <f t="shared" si="3"/>
        <v/>
      </c>
      <c r="X29" s="10" t="str">
        <f t="shared" si="4"/>
        <v/>
      </c>
      <c r="Y29" s="10" t="str">
        <f t="shared" si="5"/>
        <v/>
      </c>
      <c r="Z29" s="10" t="str">
        <f t="shared" si="6"/>
        <v/>
      </c>
      <c r="AA29" s="10" t="str">
        <f t="shared" si="7"/>
        <v/>
      </c>
      <c r="AB29" s="10"/>
      <c r="AC29" s="10" t="str">
        <f t="shared" si="8"/>
        <v/>
      </c>
      <c r="AD29" s="10" t="str">
        <f t="shared" si="8"/>
        <v/>
      </c>
      <c r="AE29" s="10" t="str">
        <f t="array" ref="AE29">IF(AC29="Y",MAX(IFERROR(FIND(区切文字,TRIM(E29)),0)),"")</f>
        <v/>
      </c>
      <c r="AF29" s="10" t="str">
        <f t="array" ref="AF29">IF(AD29="Y",MAX(IFERROR(FIND(区切文字,TRIM(F29)),0)),"")</f>
        <v/>
      </c>
      <c r="AG29" s="8" t="str">
        <f t="shared" si="9"/>
        <v/>
      </c>
      <c r="AH29" s="8" t="str">
        <f t="shared" si="10"/>
        <v/>
      </c>
      <c r="AI29" s="8" t="str">
        <f t="shared" si="11"/>
        <v/>
      </c>
      <c r="AJ29" s="8" t="str">
        <f t="shared" si="12"/>
        <v/>
      </c>
      <c r="AK29" s="8"/>
      <c r="AL29" s="8" t="str">
        <f t="shared" si="13"/>
        <v/>
      </c>
      <c r="AM29" s="8" t="str">
        <f t="shared" si="13"/>
        <v/>
      </c>
      <c r="AN29" s="8" t="str" cm="1">
        <f t="array" ref="AN29">IF(AL29="Y",MAX(IFERROR(FIND(区切文字,TRIM(I29)),0)),"")</f>
        <v/>
      </c>
      <c r="AO29" s="8" t="str" cm="1">
        <f t="array" ref="AO29">IF(AM29="Y",MAX(IFERROR(FIND(区切文字,TRIM(J29)),0)),"")</f>
        <v/>
      </c>
    </row>
    <row r="30" spans="2:41" ht="26.25" customHeight="1" x14ac:dyDescent="0.15">
      <c r="B30" s="19">
        <v>28</v>
      </c>
      <c r="C30" s="43" t="str">
        <f t="shared" si="0"/>
        <v/>
      </c>
      <c r="D30" s="66"/>
      <c r="E30" s="67"/>
      <c r="F30" s="68"/>
      <c r="G30" s="69"/>
      <c r="H30" s="70"/>
      <c r="I30" s="67"/>
      <c r="J30" s="68"/>
      <c r="K30" s="69"/>
      <c r="L30" s="71"/>
      <c r="N30" s="48" t="str">
        <f t="shared" si="16"/>
        <v/>
      </c>
      <c r="O30" s="6"/>
      <c r="P30" s="23" t="str">
        <f t="shared" si="14"/>
        <v/>
      </c>
      <c r="Q30" s="23" t="str">
        <f t="shared" si="15"/>
        <v/>
      </c>
      <c r="R30" s="6"/>
      <c r="S30" s="6"/>
      <c r="T30" s="8" t="str">
        <f t="shared" si="1"/>
        <v/>
      </c>
      <c r="U30" s="6"/>
      <c r="V30" s="10" t="str">
        <f t="shared" si="2"/>
        <v/>
      </c>
      <c r="W30" s="10" t="str">
        <f t="shared" si="3"/>
        <v/>
      </c>
      <c r="X30" s="10" t="str">
        <f t="shared" si="4"/>
        <v/>
      </c>
      <c r="Y30" s="10" t="str">
        <f t="shared" si="5"/>
        <v/>
      </c>
      <c r="Z30" s="10" t="str">
        <f t="shared" si="6"/>
        <v/>
      </c>
      <c r="AA30" s="10" t="str">
        <f t="shared" si="7"/>
        <v/>
      </c>
      <c r="AB30" s="10"/>
      <c r="AC30" s="10" t="str">
        <f t="shared" si="8"/>
        <v/>
      </c>
      <c r="AD30" s="10" t="str">
        <f t="shared" si="8"/>
        <v/>
      </c>
      <c r="AE30" s="10" t="str">
        <f t="array" ref="AE30">IF(AC30="Y",MAX(IFERROR(FIND(区切文字,TRIM(E30)),0)),"")</f>
        <v/>
      </c>
      <c r="AF30" s="10" t="str">
        <f t="array" ref="AF30">IF(AD30="Y",MAX(IFERROR(FIND(区切文字,TRIM(F30)),0)),"")</f>
        <v/>
      </c>
      <c r="AG30" s="8" t="str">
        <f t="shared" si="9"/>
        <v/>
      </c>
      <c r="AH30" s="8" t="str">
        <f t="shared" si="10"/>
        <v/>
      </c>
      <c r="AI30" s="8" t="str">
        <f t="shared" si="11"/>
        <v/>
      </c>
      <c r="AJ30" s="8" t="str">
        <f t="shared" si="12"/>
        <v/>
      </c>
      <c r="AK30" s="8"/>
      <c r="AL30" s="8" t="str">
        <f t="shared" si="13"/>
        <v/>
      </c>
      <c r="AM30" s="8" t="str">
        <f t="shared" si="13"/>
        <v/>
      </c>
      <c r="AN30" s="8" t="str" cm="1">
        <f t="array" ref="AN30">IF(AL30="Y",MAX(IFERROR(FIND(区切文字,TRIM(I30)),0)),"")</f>
        <v/>
      </c>
      <c r="AO30" s="8" t="str" cm="1">
        <f t="array" ref="AO30">IF(AM30="Y",MAX(IFERROR(FIND(区切文字,TRIM(J30)),0)),"")</f>
        <v/>
      </c>
    </row>
    <row r="31" spans="2:41" ht="26.25" customHeight="1" x14ac:dyDescent="0.15">
      <c r="B31" s="19">
        <v>29</v>
      </c>
      <c r="C31" s="43" t="str">
        <f t="shared" si="0"/>
        <v/>
      </c>
      <c r="D31" s="66"/>
      <c r="E31" s="67"/>
      <c r="F31" s="68"/>
      <c r="G31" s="69"/>
      <c r="H31" s="70"/>
      <c r="I31" s="67"/>
      <c r="J31" s="68"/>
      <c r="K31" s="69"/>
      <c r="L31" s="71"/>
      <c r="N31" s="48" t="str">
        <f t="shared" si="16"/>
        <v/>
      </c>
      <c r="O31" s="6"/>
      <c r="P31" s="23" t="str">
        <f t="shared" si="14"/>
        <v/>
      </c>
      <c r="Q31" s="23" t="str">
        <f t="shared" si="15"/>
        <v/>
      </c>
      <c r="R31" s="6"/>
      <c r="S31" s="6"/>
      <c r="T31" s="8" t="str">
        <f t="shared" si="1"/>
        <v/>
      </c>
      <c r="U31" s="6"/>
      <c r="V31" s="10" t="str">
        <f t="shared" si="2"/>
        <v/>
      </c>
      <c r="W31" s="10" t="str">
        <f t="shared" si="3"/>
        <v/>
      </c>
      <c r="X31" s="10" t="str">
        <f t="shared" si="4"/>
        <v/>
      </c>
      <c r="Y31" s="10" t="str">
        <f t="shared" si="5"/>
        <v/>
      </c>
      <c r="Z31" s="10" t="str">
        <f t="shared" si="6"/>
        <v/>
      </c>
      <c r="AA31" s="10" t="str">
        <f t="shared" si="7"/>
        <v/>
      </c>
      <c r="AB31" s="10"/>
      <c r="AC31" s="10" t="str">
        <f t="shared" si="8"/>
        <v/>
      </c>
      <c r="AD31" s="10" t="str">
        <f t="shared" si="8"/>
        <v/>
      </c>
      <c r="AE31" s="10" t="str">
        <f t="array" ref="AE31">IF(AC31="Y",MAX(IFERROR(FIND(区切文字,TRIM(E31)),0)),"")</f>
        <v/>
      </c>
      <c r="AF31" s="10" t="str">
        <f t="array" ref="AF31">IF(AD31="Y",MAX(IFERROR(FIND(区切文字,TRIM(F31)),0)),"")</f>
        <v/>
      </c>
      <c r="AG31" s="8" t="str">
        <f t="shared" si="9"/>
        <v/>
      </c>
      <c r="AH31" s="8" t="str">
        <f t="shared" si="10"/>
        <v/>
      </c>
      <c r="AI31" s="8" t="str">
        <f t="shared" si="11"/>
        <v/>
      </c>
      <c r="AJ31" s="8" t="str">
        <f t="shared" si="12"/>
        <v/>
      </c>
      <c r="AK31" s="8"/>
      <c r="AL31" s="8" t="str">
        <f t="shared" si="13"/>
        <v/>
      </c>
      <c r="AM31" s="8" t="str">
        <f t="shared" si="13"/>
        <v/>
      </c>
      <c r="AN31" s="8" t="str" cm="1">
        <f t="array" ref="AN31">IF(AL31="Y",MAX(IFERROR(FIND(区切文字,TRIM(I31)),0)),"")</f>
        <v/>
      </c>
      <c r="AO31" s="8" t="str" cm="1">
        <f t="array" ref="AO31">IF(AM31="Y",MAX(IFERROR(FIND(区切文字,TRIM(J31)),0)),"")</f>
        <v/>
      </c>
    </row>
    <row r="32" spans="2:41" ht="26.25" customHeight="1" thickBot="1" x14ac:dyDescent="0.2">
      <c r="B32" s="20">
        <v>30</v>
      </c>
      <c r="C32" s="44" t="str">
        <f t="shared" si="0"/>
        <v/>
      </c>
      <c r="D32" s="72"/>
      <c r="E32" s="73"/>
      <c r="F32" s="74"/>
      <c r="G32" s="75"/>
      <c r="H32" s="76"/>
      <c r="I32" s="73"/>
      <c r="J32" s="74"/>
      <c r="K32" s="75"/>
      <c r="L32" s="77"/>
      <c r="N32" s="49" t="str">
        <f t="shared" si="16"/>
        <v/>
      </c>
      <c r="O32" s="6"/>
      <c r="P32" s="23" t="str">
        <f t="shared" si="14"/>
        <v/>
      </c>
      <c r="Q32" s="23" t="str">
        <f t="shared" si="15"/>
        <v/>
      </c>
      <c r="R32" s="6"/>
      <c r="S32" s="6"/>
      <c r="T32" s="8" t="str">
        <f t="shared" si="1"/>
        <v/>
      </c>
      <c r="U32" s="6"/>
      <c r="V32" s="10" t="str">
        <f t="shared" si="2"/>
        <v/>
      </c>
      <c r="W32" s="10" t="str">
        <f t="shared" si="3"/>
        <v/>
      </c>
      <c r="X32" s="10" t="str">
        <f t="shared" si="4"/>
        <v/>
      </c>
      <c r="Y32" s="10" t="str">
        <f t="shared" si="5"/>
        <v/>
      </c>
      <c r="Z32" s="10" t="str">
        <f t="shared" si="6"/>
        <v/>
      </c>
      <c r="AA32" s="10" t="str">
        <f t="shared" si="7"/>
        <v/>
      </c>
      <c r="AB32" s="10"/>
      <c r="AC32" s="10" t="str">
        <f t="shared" si="8"/>
        <v/>
      </c>
      <c r="AD32" s="10" t="str">
        <f t="shared" si="8"/>
        <v/>
      </c>
      <c r="AE32" s="10" t="str">
        <f t="array" ref="AE32">IF(AC32="Y",MAX(IFERROR(FIND(区切文字,TRIM(E32)),0)),"")</f>
        <v/>
      </c>
      <c r="AF32" s="10" t="str">
        <f t="array" ref="AF32">IF(AD32="Y",MAX(IFERROR(FIND(区切文字,TRIM(F32)),0)),"")</f>
        <v/>
      </c>
      <c r="AG32" s="8" t="str">
        <f t="shared" si="9"/>
        <v/>
      </c>
      <c r="AH32" s="8" t="str">
        <f t="shared" si="10"/>
        <v/>
      </c>
      <c r="AI32" s="8" t="str">
        <f t="shared" si="11"/>
        <v/>
      </c>
      <c r="AJ32" s="8" t="str">
        <f t="shared" si="12"/>
        <v/>
      </c>
      <c r="AK32" s="8"/>
      <c r="AL32" s="8" t="str">
        <f t="shared" si="13"/>
        <v/>
      </c>
      <c r="AM32" s="8" t="str">
        <f t="shared" si="13"/>
        <v/>
      </c>
      <c r="AN32" s="8" t="str" cm="1">
        <f t="array" ref="AN32">IF(AL32="Y",MAX(IFERROR(FIND(区切文字,TRIM(I32)),0)),"")</f>
        <v/>
      </c>
      <c r="AO32" s="8" t="str" cm="1">
        <f t="array" ref="AO32">IF(AM32="Y",MAX(IFERROR(FIND(区切文字,TRIM(J32)),0)),"")</f>
        <v/>
      </c>
    </row>
  </sheetData>
  <sheetProtection algorithmName="SHA-512" hashValue="cfo1aa9ZMfcAjB3GUkPCBTyw1Y+zLfPCJWyP48J8AZJ+YLZo/xM4syjoO0nZzClcXhWDLeLnd69fi9c5ECHslg==" saltValue="Ij38EP96dRlShjQyxQA00A==" spinCount="100000" sheet="1" objects="1" scenarios="1"/>
  <phoneticPr fontId="1"/>
  <conditionalFormatting sqref="C3:C32">
    <cfRule type="expression" dxfId="2" priority="1">
      <formula>AND($C3&lt;&gt;"OK",$C3&lt;&gt;"")</formula>
    </cfRule>
  </conditionalFormatting>
  <conditionalFormatting sqref="P3:P32">
    <cfRule type="expression" dxfId="1" priority="3">
      <formula>AND($P3&lt;&gt;"",$P3&lt;&gt;"OK")</formula>
    </cfRule>
  </conditionalFormatting>
  <conditionalFormatting sqref="Q3:Q32">
    <cfRule type="expression" dxfId="0" priority="2">
      <formula>AND($Q3&lt;&gt;"",$Q3&lt;&gt;"OK")</formula>
    </cfRule>
  </conditionalFormatting>
  <dataValidations count="4">
    <dataValidation type="list" allowBlank="1" showInputMessage="1" showErrorMessage="1" sqref="K4:K32 G4:G32">
      <formula1>学年</formula1>
    </dataValidation>
    <dataValidation type="list" allowBlank="1" showInputMessage="1" showErrorMessage="1" error="学年は１～２を選択" sqref="K3 G3">
      <formula1>学年</formula1>
    </dataValidation>
    <dataValidation type="list" allowBlank="1" showInputMessage="1" showErrorMessage="1" sqref="D3:D32">
      <formula1>種目</formula1>
    </dataValidation>
    <dataValidation type="list" allowBlank="1" showInputMessage="1" sqref="L3:L32">
      <formula1>"ペア募集,オープン"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20</vt:i4>
      </vt:variant>
    </vt:vector>
  </HeadingPairs>
  <TitlesOfParts>
    <vt:vector size="25" baseType="lpstr">
      <vt:lpstr>データ</vt:lpstr>
      <vt:lpstr>申込情報</vt:lpstr>
      <vt:lpstr>男子</vt:lpstr>
      <vt:lpstr>女子</vt:lpstr>
      <vt:lpstr>記入例</vt:lpstr>
      <vt:lpstr>ERRふりがな１</vt:lpstr>
      <vt:lpstr>ERRふりがな２</vt:lpstr>
      <vt:lpstr>ERR学年１</vt:lpstr>
      <vt:lpstr>ERR学年２</vt:lpstr>
      <vt:lpstr>ERR種目</vt:lpstr>
      <vt:lpstr>ERR選手１</vt:lpstr>
      <vt:lpstr>ERR選手２</vt:lpstr>
      <vt:lpstr>ERR入力ふりがな１</vt:lpstr>
      <vt:lpstr>ERR入力ふりがな２</vt:lpstr>
      <vt:lpstr>ERR入力選手１</vt:lpstr>
      <vt:lpstr>ERR入力選手２</vt:lpstr>
      <vt:lpstr>ERR必須入力</vt:lpstr>
      <vt:lpstr>Open</vt:lpstr>
      <vt:lpstr>WARペア募集</vt:lpstr>
      <vt:lpstr>WAR学年</vt:lpstr>
      <vt:lpstr>オープン参加</vt:lpstr>
      <vt:lpstr>チーム種別</vt:lpstr>
      <vt:lpstr>学年</vt:lpstr>
      <vt:lpstr>区切文字</vt:lpstr>
      <vt:lpstr>種目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2026-07-12T22:42:02Z</dcterms:modified>
</cp:coreProperties>
</file>